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2001 I pa" sheetId="1" r:id="rId1"/>
    <sheet name="2001 II pa" sheetId="2" r:id="rId2"/>
    <sheet name="2002 I pa" sheetId="3" r:id="rId3"/>
    <sheet name="2002 9 kuud" sheetId="4" r:id="rId4"/>
    <sheet name="2002 IV kv" sheetId="5" r:id="rId5"/>
  </sheets>
  <definedNames>
    <definedName name="diagnoos">"IIIkv2002"</definedName>
    <definedName name="IIpa2001">'2001 II pa'!$A$1</definedName>
    <definedName name="Ipa2001">'2001 I pa'!$A$1</definedName>
    <definedName name="Ipa2002">'2002 I pa'!$A$1</definedName>
    <definedName name="IVkv2002">'2002 IV kv'!$A$1</definedName>
  </definedNames>
  <calcPr fullCalcOnLoad="1"/>
</workbook>
</file>

<file path=xl/sharedStrings.xml><?xml version="1.0" encoding="utf-8"?>
<sst xmlns="http://schemas.openxmlformats.org/spreadsheetml/2006/main" count="2038" uniqueCount="368">
  <si>
    <t>diagnoos</t>
  </si>
  <si>
    <t>ravim</t>
  </si>
  <si>
    <t>retsepte</t>
  </si>
  <si>
    <t>OP-ite arv</t>
  </si>
  <si>
    <t>kompenseeritud</t>
  </si>
  <si>
    <t>100% kompenseeritavad</t>
  </si>
  <si>
    <t>Tuberkuloos</t>
  </si>
  <si>
    <t>(A15-A19)</t>
  </si>
  <si>
    <t>etambutool</t>
  </si>
  <si>
    <t>etioonamiid</t>
  </si>
  <si>
    <t>isoniasiid</t>
  </si>
  <si>
    <t>protioonamiid</t>
  </si>
  <si>
    <t>pürasinamiid</t>
  </si>
  <si>
    <t>tsükloseriin</t>
  </si>
  <si>
    <t>Leepra</t>
  </si>
  <si>
    <t>(A30)</t>
  </si>
  <si>
    <t>dapsoon</t>
  </si>
  <si>
    <t>klofasimiin</t>
  </si>
  <si>
    <t>Süüfilis</t>
  </si>
  <si>
    <t>(A50-A53)</t>
  </si>
  <si>
    <t>bensüülpenitsilliin</t>
  </si>
  <si>
    <t>bensatiinbensüülpenitsilliin</t>
  </si>
  <si>
    <t>prokaiin penitsilliin</t>
  </si>
  <si>
    <t>doksütsükliin</t>
  </si>
  <si>
    <t>erütromütsiin</t>
  </si>
  <si>
    <t>tetratsükliin</t>
  </si>
  <si>
    <t xml:space="preserve"> HIV</t>
  </si>
  <si>
    <t>(B20-B24, Z20.6, Z21)</t>
  </si>
  <si>
    <t>sidovudiin</t>
  </si>
  <si>
    <t>sulfametoksasool+trimetoprim</t>
  </si>
  <si>
    <t>Vähktõbi (valu)</t>
  </si>
  <si>
    <t>(C00-D48)</t>
  </si>
  <si>
    <t>dimetüülsulfoksiid</t>
  </si>
  <si>
    <t>ibuprofeen</t>
  </si>
  <si>
    <t>indometatsiin</t>
  </si>
  <si>
    <t>metadoon</t>
  </si>
  <si>
    <t>metoklopramiid</t>
  </si>
  <si>
    <t>morfiin</t>
  </si>
  <si>
    <t>petidiin</t>
  </si>
  <si>
    <t>promedool</t>
  </si>
  <si>
    <t>fentanüül</t>
  </si>
  <si>
    <t>Vähktõbi</t>
  </si>
  <si>
    <t>busulfaan</t>
  </si>
  <si>
    <t>deksametasoon</t>
  </si>
  <si>
    <t>etoposiid</t>
  </si>
  <si>
    <t>hüdroksüuurea</t>
  </si>
  <si>
    <t>kloorambutsiil</t>
  </si>
  <si>
    <t>asparaginaas</t>
  </si>
  <si>
    <t>lomustiin</t>
  </si>
  <si>
    <t>medroksüprogesteroon</t>
  </si>
  <si>
    <t>melfalaan</t>
  </si>
  <si>
    <t>merkaptopuriin</t>
  </si>
  <si>
    <t>metotreksaat</t>
  </si>
  <si>
    <t>prednisoloon</t>
  </si>
  <si>
    <t>prokarbasiin</t>
  </si>
  <si>
    <t>tamoksifeen</t>
  </si>
  <si>
    <t>testosteroon</t>
  </si>
  <si>
    <t>tiotepa</t>
  </si>
  <si>
    <t>tsüklofosfamiid</t>
  </si>
  <si>
    <t>tsüproteroon</t>
  </si>
  <si>
    <t>tsütarabiin</t>
  </si>
  <si>
    <t>Aneemia, trombotsütopeenia</t>
  </si>
  <si>
    <t>D59, D60-D64, D69</t>
  </si>
  <si>
    <t>vinkristiin</t>
  </si>
  <si>
    <t>atsükloviir</t>
  </si>
  <si>
    <t>ketokonasool</t>
  </si>
  <si>
    <t>tsiprofloksatsiin</t>
  </si>
  <si>
    <t>tsüklosporiin</t>
  </si>
  <si>
    <t>Kilpnäärme alatalitlus</t>
  </si>
  <si>
    <t>E03, E89.0, E89.3</t>
  </si>
  <si>
    <t>levotüroksiin</t>
  </si>
  <si>
    <t>Kõrvalkilpnäärme vaegtalitus</t>
  </si>
  <si>
    <t>E20, E89.2</t>
  </si>
  <si>
    <t>dihüdrotahhüsterool</t>
  </si>
  <si>
    <t>kaltsitriool</t>
  </si>
  <si>
    <t>kaltsiumi soolad</t>
  </si>
  <si>
    <t>kaltsigran</t>
  </si>
  <si>
    <t>Suhkurtõbi</t>
  </si>
  <si>
    <t>(E10, E11, E13, E14, O24, E89.1, E23)</t>
  </si>
  <si>
    <t>glibenklamiid</t>
  </si>
  <si>
    <t>gliklasiid</t>
  </si>
  <si>
    <t>glipisiid</t>
  </si>
  <si>
    <t>insuliin</t>
  </si>
  <si>
    <t>desmopressiin</t>
  </si>
  <si>
    <t>Hüpofüüsi eessagara aktiivsed liigtalitusseisundid</t>
  </si>
  <si>
    <t>(E22, E24)</t>
  </si>
  <si>
    <t>bromokrüptiin</t>
  </si>
  <si>
    <t>Primaarne või sekundaarne hüpogonadism</t>
  </si>
  <si>
    <t>(E29.1, E89.5, Q98, E23)</t>
  </si>
  <si>
    <t>Krooniline neerupealise puudulikkus</t>
  </si>
  <si>
    <t>(E23, E25, E27, E89.3, E89.6)</t>
  </si>
  <si>
    <t>fludrokortisoon</t>
  </si>
  <si>
    <t>hüdrokortisoon</t>
  </si>
  <si>
    <t>triamtsinoloon</t>
  </si>
  <si>
    <t>Tsüstiline fibroos</t>
  </si>
  <si>
    <t>(E84)</t>
  </si>
  <si>
    <t>multiensüümid</t>
  </si>
  <si>
    <t>atsetüültsüsteiin</t>
  </si>
  <si>
    <t>dikloksatsilliin</t>
  </si>
  <si>
    <t>dornaas alfa</t>
  </si>
  <si>
    <t>fusidiinhape</t>
  </si>
  <si>
    <t>Orgaanilised psüühikahäired</t>
  </si>
  <si>
    <t>(F00-F09, F10, F19.4-F19.7, F20-F29, F30.2,</t>
  </si>
  <si>
    <t>amitriptülliin</t>
  </si>
  <si>
    <t>F31, F32.3, F33.3, F60.31, F70.1-F73.1)</t>
  </si>
  <si>
    <t>flufenasiin</t>
  </si>
  <si>
    <t>flupentiksool</t>
  </si>
  <si>
    <t>haloperidool</t>
  </si>
  <si>
    <t>karbamasepiin</t>
  </si>
  <si>
    <t>kloorpromasiin</t>
  </si>
  <si>
    <t>kloorprotikseen</t>
  </si>
  <si>
    <t>klosapiin</t>
  </si>
  <si>
    <t>melperoon</t>
  </si>
  <si>
    <t>nortriptylliin</t>
  </si>
  <si>
    <t>perfenasiin</t>
  </si>
  <si>
    <t>risperidoon</t>
  </si>
  <si>
    <t>tioridasiin</t>
  </si>
  <si>
    <t>tsüklopentiksool</t>
  </si>
  <si>
    <t>valproehape</t>
  </si>
  <si>
    <t>Parkinsoni tõbi</t>
  </si>
  <si>
    <t>(G20)</t>
  </si>
  <si>
    <t>amantadiin</t>
  </si>
  <si>
    <t>biperideen</t>
  </si>
  <si>
    <t>bromokriptiin</t>
  </si>
  <si>
    <t>levodopa+benserasiid</t>
  </si>
  <si>
    <t>levodopa+karbidopa</t>
  </si>
  <si>
    <t>pergoliid</t>
  </si>
  <si>
    <t>Sclerosis multiplex</t>
  </si>
  <si>
    <t>(G35)</t>
  </si>
  <si>
    <t>metüülprednisoloon</t>
  </si>
  <si>
    <t>Epilepsia</t>
  </si>
  <si>
    <t>(G40)</t>
  </si>
  <si>
    <t>etosuksimiid</t>
  </si>
  <si>
    <t>fenobarbitaal</t>
  </si>
  <si>
    <t>fenütoiin</t>
  </si>
  <si>
    <t>klonasepaam</t>
  </si>
  <si>
    <t>lamotrigiin</t>
  </si>
  <si>
    <t>topiramaat</t>
  </si>
  <si>
    <t>primidoon</t>
  </si>
  <si>
    <t>Raske  müasteenia</t>
  </si>
  <si>
    <t>(G70)</t>
  </si>
  <si>
    <t>asatiopriin</t>
  </si>
  <si>
    <t>püridostigmiin</t>
  </si>
  <si>
    <t>Glaukoom</t>
  </si>
  <si>
    <t>(H40-H42)</t>
  </si>
  <si>
    <t>atsetasoolamiid</t>
  </si>
  <si>
    <t>betaksolool</t>
  </si>
  <si>
    <t>dipivefriin</t>
  </si>
  <si>
    <t>dorsolamiid</t>
  </si>
  <si>
    <t>pilokarpiin</t>
  </si>
  <si>
    <t>timolool</t>
  </si>
  <si>
    <t>brinsolamiid</t>
  </si>
  <si>
    <t>latanoprost</t>
  </si>
  <si>
    <t>pilokarpiin+timolool</t>
  </si>
  <si>
    <t>timolool+dorsolamiid</t>
  </si>
  <si>
    <t>Neeru tubulaarfunktsiooni kahjustusest tulenevad haigusseisundid</t>
  </si>
  <si>
    <t>(N25)</t>
  </si>
  <si>
    <t>fosforipreparaadid</t>
  </si>
  <si>
    <t>kolekaltsiferool</t>
  </si>
  <si>
    <t xml:space="preserve">Südameklapirikke proteesimise järgne seisund, kopsuveresoonte emboolia </t>
  </si>
  <si>
    <t>(T82, I26)</t>
  </si>
  <si>
    <t>varfariin</t>
  </si>
  <si>
    <t>Organite ja luuüdi siirdamise järgne seisund</t>
  </si>
  <si>
    <t>(T86)</t>
  </si>
  <si>
    <t>trimetoprim</t>
  </si>
  <si>
    <t>mükofenoolhape</t>
  </si>
  <si>
    <t>75%/90% kompenseeritavad</t>
  </si>
  <si>
    <t>Rauavaegusaneemia</t>
  </si>
  <si>
    <t>(D50)</t>
  </si>
  <si>
    <t>rauapreparaadid</t>
  </si>
  <si>
    <t>Hüperkolesteroleemia</t>
  </si>
  <si>
    <t>(E78, I21, I22, I25.2, I97)</t>
  </si>
  <si>
    <t>atorvastatiin</t>
  </si>
  <si>
    <t>fluvastatiin</t>
  </si>
  <si>
    <t>pravastatiin</t>
  </si>
  <si>
    <t>simvastatiin</t>
  </si>
  <si>
    <t xml:space="preserve">Kolmiknärvi neuralgia </t>
  </si>
  <si>
    <t>(G50)</t>
  </si>
  <si>
    <t>Hüpertooniatõbi</t>
  </si>
  <si>
    <t>(I10-I13, I15)</t>
  </si>
  <si>
    <t>nifedipiin</t>
  </si>
  <si>
    <t>enalapriil+hüdroklorotiasiid</t>
  </si>
  <si>
    <t>amlodipiin</t>
  </si>
  <si>
    <t>enalapriil</t>
  </si>
  <si>
    <t>ramipriil</t>
  </si>
  <si>
    <t>metoprolool</t>
  </si>
  <si>
    <t>metoprolool+felodipin</t>
  </si>
  <si>
    <t>felodipiin</t>
  </si>
  <si>
    <t>kaptopriil</t>
  </si>
  <si>
    <t>atenolool</t>
  </si>
  <si>
    <t>fosinopriil</t>
  </si>
  <si>
    <t>nitrendipiin</t>
  </si>
  <si>
    <t>hüdroklorotiasiid</t>
  </si>
  <si>
    <t>verapamiil</t>
  </si>
  <si>
    <t>kaptopriil+hüdroklorotiasiid</t>
  </si>
  <si>
    <t>latsidipiin</t>
  </si>
  <si>
    <t>ramipriil+hüdroklorotiasiid</t>
  </si>
  <si>
    <t>Stenokardia</t>
  </si>
  <si>
    <t>(I20)</t>
  </si>
  <si>
    <t>ISDN</t>
  </si>
  <si>
    <t>ISMN</t>
  </si>
  <si>
    <t>Südame rütmihäired</t>
  </si>
  <si>
    <t>(I47-I49)</t>
  </si>
  <si>
    <t>sotalool</t>
  </si>
  <si>
    <t>Südamepuudulikkus</t>
  </si>
  <si>
    <t>(I50)</t>
  </si>
  <si>
    <t>digoxiin</t>
  </si>
  <si>
    <t>furosemiid</t>
  </si>
  <si>
    <t>spironolaktoon</t>
  </si>
  <si>
    <t>Õietolmu põhjustatud allergiline riniit</t>
  </si>
  <si>
    <t>(J30)</t>
  </si>
  <si>
    <t>beklometasoon</t>
  </si>
  <si>
    <t>kromoglütsiinhape</t>
  </si>
  <si>
    <t>Bronhiaalastma</t>
  </si>
  <si>
    <t>(J45)</t>
  </si>
  <si>
    <t>budesoniid</t>
  </si>
  <si>
    <t>fenoterool</t>
  </si>
  <si>
    <t>ipratr.bromiid+fenoterool</t>
  </si>
  <si>
    <t>ipratr.bromiid+salbutamool</t>
  </si>
  <si>
    <t>ipratroopium bromiid</t>
  </si>
  <si>
    <t>salbutamool</t>
  </si>
  <si>
    <t>salmeterool</t>
  </si>
  <si>
    <t>teofülliin</t>
  </si>
  <si>
    <t>terbutaliin</t>
  </si>
  <si>
    <t>fenoterool+kromoglütsiinhape</t>
  </si>
  <si>
    <t>Peptiline haavand</t>
  </si>
  <si>
    <t>(K25-K27)</t>
  </si>
  <si>
    <t>tsimetidiin</t>
  </si>
  <si>
    <t>omeprasool</t>
  </si>
  <si>
    <t>Haavandiline koliit ja Crohni tõbi</t>
  </si>
  <si>
    <t>(K50, K51)</t>
  </si>
  <si>
    <t>hüdrokortisoon rekt. Aerosol</t>
  </si>
  <si>
    <t>hüdrokortisoon salv</t>
  </si>
  <si>
    <t>mesalasiin</t>
  </si>
  <si>
    <t>olsalasiin</t>
  </si>
  <si>
    <t>sulfasalasiin</t>
  </si>
  <si>
    <t>Primaarne biliaarne maksatsirroos, autoimmuunne hepatiit</t>
  </si>
  <si>
    <t>(K73, K74)</t>
  </si>
  <si>
    <t>ursodeoksükoolhape</t>
  </si>
  <si>
    <t>Pemfigus, pemfigoid</t>
  </si>
  <si>
    <t>(L10, L12)</t>
  </si>
  <si>
    <t>Herpetiformne dermatiit</t>
  </si>
  <si>
    <t>(L13.0)</t>
  </si>
  <si>
    <t>Rasked allergilised dermatiidid ja atoopiline dermatiit</t>
  </si>
  <si>
    <t>(L20, L23)</t>
  </si>
  <si>
    <t>triamtsinoloonsalv</t>
  </si>
  <si>
    <t>Psoriaasi rasked vormid, psoriaatiline artropaatia</t>
  </si>
  <si>
    <t>(L40, M07)</t>
  </si>
  <si>
    <t>atsitretiin</t>
  </si>
  <si>
    <t>diklofenak</t>
  </si>
  <si>
    <t>ditranool</t>
  </si>
  <si>
    <t>kaltsipotriool</t>
  </si>
  <si>
    <t>naprokseen</t>
  </si>
  <si>
    <t>psoriaasivastased tõrvad</t>
  </si>
  <si>
    <t>Keratodermia, kaasasündinud ihtüoos</t>
  </si>
  <si>
    <t>(L86, Q80, Q82.8)</t>
  </si>
  <si>
    <t>kreemid ja salvid A vitamiiniga</t>
  </si>
  <si>
    <t>Reumatoidartriit ja spondüloartriit</t>
  </si>
  <si>
    <t>(M05, M06, M08, M45, M46)</t>
  </si>
  <si>
    <t>kullapreparaadid</t>
  </si>
  <si>
    <t>penitsillamiin</t>
  </si>
  <si>
    <t>piroksikaam</t>
  </si>
  <si>
    <t xml:space="preserve">Podagra </t>
  </si>
  <si>
    <t>(M10, N20-N23)</t>
  </si>
  <si>
    <t>allopurinool</t>
  </si>
  <si>
    <t xml:space="preserve">Süsteemne erütematoosluupus või muu süsteemne sidekoe kahjustus    </t>
  </si>
  <si>
    <t>(M30-M33, M35)</t>
  </si>
  <si>
    <t>klorokiin</t>
  </si>
  <si>
    <t xml:space="preserve">Dermatopolümüosiit </t>
  </si>
  <si>
    <t>metüülpednisoloon</t>
  </si>
  <si>
    <t xml:space="preserve">Süsteemne skleroos      </t>
  </si>
  <si>
    <t>(M34)</t>
  </si>
  <si>
    <t xml:space="preserve">Anküloseeriv spondüliit    </t>
  </si>
  <si>
    <t>Äge ja krooniline nefriit</t>
  </si>
  <si>
    <t>(N00-N08)</t>
  </si>
  <si>
    <t>Krooniline neerupuudulikkus</t>
  </si>
  <si>
    <t>(N18)</t>
  </si>
  <si>
    <t>alfakaltsidool</t>
  </si>
  <si>
    <t>kaltsiumisoolad</t>
  </si>
  <si>
    <t>polüstüreen sulfonaat resiinid</t>
  </si>
  <si>
    <t>kolekaltsiferool+Ca soolad</t>
  </si>
  <si>
    <t>Kusepõie neuromuskulaarne düsfunktsioon</t>
  </si>
  <si>
    <t>(N31)</t>
  </si>
  <si>
    <t>oksübutüniin</t>
  </si>
  <si>
    <t>Endometrioos</t>
  </si>
  <si>
    <t>(N80)</t>
  </si>
  <si>
    <t>danasool</t>
  </si>
  <si>
    <t>Gestoos</t>
  </si>
  <si>
    <t>(O10-O16)</t>
  </si>
  <si>
    <t>hüdralasiin</t>
  </si>
  <si>
    <t>labetalool</t>
  </si>
  <si>
    <t>metüüldopa</t>
  </si>
  <si>
    <t>propranolool</t>
  </si>
  <si>
    <t>Kontratseptsioon</t>
  </si>
  <si>
    <t>(Z30)</t>
  </si>
  <si>
    <t>suukaudsed rasestumisvastased</t>
  </si>
  <si>
    <t>preparaadid</t>
  </si>
  <si>
    <t>Neuroloogilistest häiretest põhjustatud spastilisuse sümptomaatiline ravi</t>
  </si>
  <si>
    <t>(G81, G82)</t>
  </si>
  <si>
    <t>tisanidiin</t>
  </si>
  <si>
    <t>Südameklapirikke proteesimise järgne seisund, kopsuveresoonte emboolia</t>
  </si>
  <si>
    <t xml:space="preserve">Krooniline obstruktiivne kopsuhaigus </t>
  </si>
  <si>
    <t>(J43, J44)</t>
  </si>
  <si>
    <t>ipratroopiumbromiid</t>
  </si>
  <si>
    <t>fenoterool+ipratroopiumbromiid</t>
  </si>
  <si>
    <t>salbutamool+ipratroopiumbromiid</t>
  </si>
  <si>
    <t>amiodaroon</t>
  </si>
  <si>
    <t>flutikasoon</t>
  </si>
  <si>
    <t>formoterool</t>
  </si>
  <si>
    <t>budesoniid+formoterool</t>
  </si>
  <si>
    <t>budesoniid, rektaalsed ravimvormid</t>
  </si>
  <si>
    <t xml:space="preserve">Rasked allergilised dermatiidid ja atoopiline dermatiit </t>
  </si>
  <si>
    <t>hüdroksüklorokviin</t>
  </si>
  <si>
    <t>Raske akne vormid</t>
  </si>
  <si>
    <t>(L70.1, L70.2)</t>
  </si>
  <si>
    <t>isotretinoiin</t>
  </si>
  <si>
    <t>salmeterool+flutikasoon</t>
  </si>
  <si>
    <t xml:space="preserve">Süsteemne erütematoosluupus või muu süsteemne sidekoe kahjustus   </t>
  </si>
  <si>
    <t xml:space="preserve">Kusepõie neuromuskulaarne düsfunktsioon </t>
  </si>
  <si>
    <t>rets.100%</t>
  </si>
  <si>
    <t>OP-eid 100%</t>
  </si>
  <si>
    <t>oksükodoon</t>
  </si>
  <si>
    <t>Suhkruta diabeet</t>
  </si>
  <si>
    <t>(E23)</t>
  </si>
  <si>
    <t>Fenüülketonuuria</t>
  </si>
  <si>
    <t>(E70.0, E70.1)</t>
  </si>
  <si>
    <t>FKU ravitoit</t>
  </si>
  <si>
    <t xml:space="preserve">Kasvuhormooni puudulikkus </t>
  </si>
  <si>
    <t>(E23, Q96, E89.3, N18)</t>
  </si>
  <si>
    <t>somatropiin</t>
  </si>
  <si>
    <t>Krooniline C viirushepatiit</t>
  </si>
  <si>
    <t>(B18.2)</t>
  </si>
  <si>
    <t>interferoon</t>
  </si>
  <si>
    <t>rets. 75%</t>
  </si>
  <si>
    <t>rets. 90%</t>
  </si>
  <si>
    <t>OP-eid 75%</t>
  </si>
  <si>
    <t>OP-eid 90%</t>
  </si>
  <si>
    <t>komp. 75%</t>
  </si>
  <si>
    <t>komp. 90%</t>
  </si>
  <si>
    <t>(E11, E14)</t>
  </si>
  <si>
    <t>Allergiline ja toidu põhjustatud gastroenteriit ja koliit</t>
  </si>
  <si>
    <t>(K52.2) alla 1.a. lastele</t>
  </si>
  <si>
    <t>toitesegud</t>
  </si>
  <si>
    <t>Talumatusest tingitud väärimendumine</t>
  </si>
  <si>
    <t>(K90.4) alla 1.a. lastele</t>
  </si>
  <si>
    <t>Muu atoopiline dermatiit</t>
  </si>
  <si>
    <t>(L20.8) alla 1.a. lastele</t>
  </si>
  <si>
    <t>Söödud toidu põhjust. dermatiit</t>
  </si>
  <si>
    <t>(L27.2) alla 1.a. lastele</t>
  </si>
  <si>
    <t xml:space="preserve"> (L40, M07)</t>
  </si>
  <si>
    <t>Artroos</t>
  </si>
  <si>
    <t>(M15-M19) üle 63.a.</t>
  </si>
  <si>
    <t>Patoloogilise murruga osteoporoos</t>
  </si>
  <si>
    <t>(M80) alla 18.a.lastele</t>
  </si>
  <si>
    <t>difosfaat</t>
  </si>
  <si>
    <t>Antitrombootiline ravi ja profülaktika rasedatele</t>
  </si>
  <si>
    <t>(O99.8)</t>
  </si>
  <si>
    <t>madalmolekulaarne hepariin</t>
  </si>
  <si>
    <t>suukaudsed rasestumisvastased preparaadid</t>
  </si>
  <si>
    <t>Mädane keskkõrva põletik</t>
  </si>
  <si>
    <t>(H66)</t>
  </si>
  <si>
    <t>alla 10.a. lastele</t>
  </si>
  <si>
    <t>amoksitsilliin</t>
  </si>
  <si>
    <t>Kopsupõletik</t>
  </si>
  <si>
    <t>(J13, J14, J15)</t>
  </si>
  <si>
    <t>fenoksümetüülpenitsilliin</t>
  </si>
  <si>
    <t>ampitsilliin</t>
  </si>
  <si>
    <t>90% kompenseeritavad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</si>
</sst>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7">
    <font>
      <sz val="10"/>
      <name val="Arial"/>
      <family val="0"/>
    </font>
    <font>
      <b/>
      <sz val="11"/>
      <name val="Arial"/>
      <family val="2"/>
    </font>
    <font>
      <b/>
      <u val="single"/>
      <sz val="11"/>
      <color indexed="16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4" fontId="1" fillId="2" borderId="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4" fontId="3" fillId="2" borderId="1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3" borderId="1" xfId="0" applyFill="1" applyBorder="1" applyAlignment="1">
      <alignment/>
    </xf>
    <xf numFmtId="4" fontId="0" fillId="3" borderId="1" xfId="0" applyNumberFormat="1" applyFill="1" applyBorder="1" applyAlignment="1">
      <alignment/>
    </xf>
    <xf numFmtId="4" fontId="4" fillId="3" borderId="1" xfId="0" applyNumberFormat="1" applyFont="1" applyFill="1" applyBorder="1" applyAlignment="1">
      <alignment/>
    </xf>
    <xf numFmtId="0" fontId="0" fillId="4" borderId="1" xfId="0" applyFill="1" applyBorder="1" applyAlignment="1">
      <alignment/>
    </xf>
    <xf numFmtId="4" fontId="0" fillId="4" borderId="1" xfId="0" applyNumberFormat="1" applyFill="1" applyBorder="1" applyAlignment="1">
      <alignment/>
    </xf>
    <xf numFmtId="4" fontId="4" fillId="4" borderId="1" xfId="0" applyNumberFormat="1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4" fillId="0" borderId="0" xfId="0" applyFont="1" applyAlignment="1">
      <alignment/>
    </xf>
    <xf numFmtId="0" fontId="0" fillId="3" borderId="1" xfId="0" applyFont="1" applyFill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4" fontId="0" fillId="3" borderId="1" xfId="0" applyNumberFormat="1" applyFont="1" applyFill="1" applyBorder="1" applyAlignment="1">
      <alignment/>
    </xf>
    <xf numFmtId="4" fontId="0" fillId="4" borderId="1" xfId="0" applyNumberFormat="1" applyFont="1" applyFill="1" applyBorder="1" applyAlignment="1">
      <alignment/>
    </xf>
    <xf numFmtId="0" fontId="0" fillId="4" borderId="1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0" fillId="4" borderId="2" xfId="0" applyFill="1" applyBorder="1" applyAlignment="1">
      <alignment/>
    </xf>
    <xf numFmtId="4" fontId="0" fillId="4" borderId="2" xfId="0" applyNumberFormat="1" applyFill="1" applyBorder="1" applyAlignment="1">
      <alignment/>
    </xf>
    <xf numFmtId="4" fontId="4" fillId="4" borderId="2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3" borderId="0" xfId="0" applyFill="1" applyBorder="1" applyAlignment="1">
      <alignment/>
    </xf>
    <xf numFmtId="2" fontId="0" fillId="0" borderId="0" xfId="0" applyNumberFormat="1" applyBorder="1" applyAlignment="1">
      <alignment/>
    </xf>
    <xf numFmtId="0" fontId="0" fillId="4" borderId="1" xfId="0" applyFill="1" applyBorder="1" applyAlignment="1">
      <alignment horizontal="right"/>
    </xf>
    <xf numFmtId="4" fontId="3" fillId="2" borderId="2" xfId="0" applyNumberFormat="1" applyFont="1" applyFill="1" applyBorder="1" applyAlignment="1">
      <alignment/>
    </xf>
    <xf numFmtId="4" fontId="0" fillId="3" borderId="3" xfId="0" applyNumberForma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3" fontId="0" fillId="3" borderId="1" xfId="0" applyNumberFormat="1" applyFill="1" applyBorder="1" applyAlignment="1">
      <alignment/>
    </xf>
    <xf numFmtId="3" fontId="0" fillId="4" borderId="1" xfId="0" applyNumberFormat="1" applyFill="1" applyBorder="1" applyAlignment="1">
      <alignment/>
    </xf>
    <xf numFmtId="3" fontId="4" fillId="4" borderId="1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5" fillId="3" borderId="1" xfId="0" applyFont="1" applyFill="1" applyBorder="1" applyAlignment="1">
      <alignment/>
    </xf>
    <xf numFmtId="4" fontId="5" fillId="3" borderId="1" xfId="0" applyNumberFormat="1" applyFont="1" applyFill="1" applyBorder="1" applyAlignment="1">
      <alignment/>
    </xf>
    <xf numFmtId="4" fontId="5" fillId="3" borderId="3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4" borderId="1" xfId="0" applyFont="1" applyFill="1" applyBorder="1" applyAlignment="1">
      <alignment/>
    </xf>
    <xf numFmtId="0" fontId="6" fillId="4" borderId="1" xfId="0" applyFont="1" applyFill="1" applyBorder="1" applyAlignment="1">
      <alignment/>
    </xf>
    <xf numFmtId="4" fontId="6" fillId="4" borderId="1" xfId="0" applyNumberFormat="1" applyFont="1" applyFill="1" applyBorder="1" applyAlignment="1">
      <alignment/>
    </xf>
    <xf numFmtId="4" fontId="5" fillId="4" borderId="1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3" borderId="1" xfId="0" applyFont="1" applyFill="1" applyBorder="1" applyAlignment="1">
      <alignment/>
    </xf>
    <xf numFmtId="4" fontId="6" fillId="3" borderId="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5" fillId="3" borderId="1" xfId="0" applyNumberFormat="1" applyFont="1" applyFill="1" applyBorder="1" applyAlignment="1">
      <alignment/>
    </xf>
    <xf numFmtId="3" fontId="5" fillId="4" borderId="1" xfId="0" applyNumberFormat="1" applyFont="1" applyFill="1" applyBorder="1" applyAlignment="1">
      <alignment/>
    </xf>
    <xf numFmtId="3" fontId="6" fillId="4" borderId="1" xfId="0" applyNumberFormat="1" applyFont="1" applyFill="1" applyBorder="1" applyAlignment="1">
      <alignment/>
    </xf>
    <xf numFmtId="3" fontId="6" fillId="3" borderId="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3" fontId="4" fillId="3" borderId="1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3" fontId="0" fillId="4" borderId="2" xfId="0" applyNumberForma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5.00390625" style="0" customWidth="1"/>
    <col min="2" max="2" width="28.28125" style="0" customWidth="1"/>
    <col min="3" max="3" width="12.57421875" style="64" customWidth="1"/>
    <col min="4" max="4" width="14.00390625" style="20" customWidth="1"/>
    <col min="5" max="5" width="22.57421875" style="21" customWidth="1"/>
    <col min="6" max="6" width="13.00390625" style="0" customWidth="1"/>
  </cols>
  <sheetData>
    <row r="1" spans="1:5" s="3" customFormat="1" ht="15">
      <c r="A1" s="1" t="s">
        <v>0</v>
      </c>
      <c r="B1" s="1" t="s">
        <v>1</v>
      </c>
      <c r="C1" s="42" t="s">
        <v>2</v>
      </c>
      <c r="D1" s="2" t="s">
        <v>3</v>
      </c>
      <c r="E1" s="2" t="s">
        <v>4</v>
      </c>
    </row>
    <row r="2" spans="1:5" s="7" customFormat="1" ht="15">
      <c r="A2" s="4" t="s">
        <v>5</v>
      </c>
      <c r="B2" s="5"/>
      <c r="C2" s="43"/>
      <c r="D2" s="6"/>
      <c r="E2" s="40"/>
    </row>
    <row r="3" spans="1:5" s="51" customFormat="1" ht="15.75">
      <c r="A3" s="48" t="s">
        <v>6</v>
      </c>
      <c r="B3" s="48"/>
      <c r="C3" s="60">
        <f>SUM(C4:C9)</f>
        <v>470</v>
      </c>
      <c r="D3" s="50"/>
      <c r="E3" s="49">
        <f>SUM(E4:E9)</f>
        <v>381815.8</v>
      </c>
    </row>
    <row r="4" spans="1:5" ht="12.75">
      <c r="A4" s="8" t="s">
        <v>7</v>
      </c>
      <c r="B4" s="8" t="s">
        <v>8</v>
      </c>
      <c r="C4" s="44">
        <v>23</v>
      </c>
      <c r="D4" s="41">
        <v>41</v>
      </c>
      <c r="E4" s="9">
        <v>9762.35</v>
      </c>
    </row>
    <row r="5" spans="1:5" ht="12.75">
      <c r="A5" s="8"/>
      <c r="B5" s="8" t="s">
        <v>9</v>
      </c>
      <c r="C5" s="44">
        <v>5</v>
      </c>
      <c r="D5" s="9">
        <v>8.54</v>
      </c>
      <c r="E5" s="9">
        <v>4647.75</v>
      </c>
    </row>
    <row r="6" spans="1:5" ht="12.75">
      <c r="A6" s="8"/>
      <c r="B6" s="8" t="s">
        <v>10</v>
      </c>
      <c r="C6" s="44">
        <v>240</v>
      </c>
      <c r="D6" s="9">
        <v>417.2</v>
      </c>
      <c r="E6" s="9">
        <v>34679.9</v>
      </c>
    </row>
    <row r="7" spans="1:5" ht="12.75">
      <c r="A7" s="8"/>
      <c r="B7" s="8" t="s">
        <v>11</v>
      </c>
      <c r="C7" s="44">
        <v>77</v>
      </c>
      <c r="D7" s="9">
        <v>151.7</v>
      </c>
      <c r="E7" s="9">
        <v>75237.05</v>
      </c>
    </row>
    <row r="8" spans="1:5" ht="12.75">
      <c r="A8" s="8"/>
      <c r="B8" s="8" t="s">
        <v>12</v>
      </c>
      <c r="C8" s="44">
        <v>42</v>
      </c>
      <c r="D8" s="9">
        <v>85</v>
      </c>
      <c r="E8" s="9">
        <v>21028.1</v>
      </c>
    </row>
    <row r="9" spans="1:5" ht="12.75">
      <c r="A9" s="8"/>
      <c r="B9" s="8" t="s">
        <v>13</v>
      </c>
      <c r="C9" s="44">
        <v>83</v>
      </c>
      <c r="D9" s="9">
        <v>288</v>
      </c>
      <c r="E9" s="9">
        <v>236460.65</v>
      </c>
    </row>
    <row r="10" spans="1:5" ht="12.75">
      <c r="A10" s="8"/>
      <c r="B10" s="8"/>
      <c r="C10" s="44"/>
      <c r="D10" s="9"/>
      <c r="E10" s="10"/>
    </row>
    <row r="11" spans="1:5" s="56" customFormat="1" ht="15.75">
      <c r="A11" s="52" t="s">
        <v>14</v>
      </c>
      <c r="B11" s="53"/>
      <c r="C11" s="62"/>
      <c r="D11" s="54"/>
      <c r="E11" s="55">
        <v>0</v>
      </c>
    </row>
    <row r="12" spans="1:5" ht="12.75">
      <c r="A12" s="11" t="s">
        <v>15</v>
      </c>
      <c r="B12" s="11" t="s">
        <v>16</v>
      </c>
      <c r="C12" s="45"/>
      <c r="D12" s="12"/>
      <c r="E12" s="12">
        <v>0</v>
      </c>
    </row>
    <row r="13" spans="1:5" ht="12.75">
      <c r="A13" s="11"/>
      <c r="B13" s="11" t="s">
        <v>9</v>
      </c>
      <c r="C13" s="45"/>
      <c r="D13" s="12"/>
      <c r="E13" s="12">
        <v>0</v>
      </c>
    </row>
    <row r="14" spans="1:5" ht="12.75">
      <c r="A14" s="11"/>
      <c r="B14" s="11" t="s">
        <v>17</v>
      </c>
      <c r="C14" s="45"/>
      <c r="D14" s="12"/>
      <c r="E14" s="12">
        <v>0</v>
      </c>
    </row>
    <row r="15" spans="1:5" ht="12.75">
      <c r="A15" s="11"/>
      <c r="B15" s="11"/>
      <c r="C15" s="45"/>
      <c r="D15" s="12"/>
      <c r="E15" s="13"/>
    </row>
    <row r="16" spans="1:5" s="51" customFormat="1" ht="15.75">
      <c r="A16" s="48" t="s">
        <v>18</v>
      </c>
      <c r="B16" s="48"/>
      <c r="C16" s="60">
        <f>SUM(C17:C22)</f>
        <v>89</v>
      </c>
      <c r="D16" s="49"/>
      <c r="E16" s="49">
        <f>SUM(E17:E22)</f>
        <v>29290.95</v>
      </c>
    </row>
    <row r="17" spans="1:5" ht="12.75">
      <c r="A17" s="8" t="s">
        <v>19</v>
      </c>
      <c r="B17" s="8" t="s">
        <v>20</v>
      </c>
      <c r="C17" s="44">
        <v>25</v>
      </c>
      <c r="D17" s="9">
        <v>360.65</v>
      </c>
      <c r="E17" s="9">
        <v>14315.45</v>
      </c>
    </row>
    <row r="18" spans="1:5" ht="12.75">
      <c r="A18" s="8"/>
      <c r="B18" s="8" t="s">
        <v>21</v>
      </c>
      <c r="C18" s="44">
        <v>36</v>
      </c>
      <c r="D18" s="9">
        <v>112</v>
      </c>
      <c r="E18" s="9">
        <v>4612.5</v>
      </c>
    </row>
    <row r="19" spans="1:5" ht="12.75">
      <c r="A19" s="8"/>
      <c r="B19" s="8" t="s">
        <v>22</v>
      </c>
      <c r="C19" s="44">
        <v>11</v>
      </c>
      <c r="D19" s="9">
        <v>158</v>
      </c>
      <c r="E19" s="9">
        <v>8172.8</v>
      </c>
    </row>
    <row r="20" spans="1:5" ht="12.75">
      <c r="A20" s="8"/>
      <c r="B20" s="8" t="s">
        <v>23</v>
      </c>
      <c r="C20" s="44">
        <v>17</v>
      </c>
      <c r="D20" s="9">
        <v>73</v>
      </c>
      <c r="E20" s="9">
        <v>2190.2</v>
      </c>
    </row>
    <row r="21" spans="1:5" ht="12.75">
      <c r="A21" s="8"/>
      <c r="B21" s="8" t="s">
        <v>24</v>
      </c>
      <c r="C21" s="44">
        <v>0</v>
      </c>
      <c r="D21" s="9">
        <v>0</v>
      </c>
      <c r="E21" s="9">
        <v>0</v>
      </c>
    </row>
    <row r="22" spans="1:5" ht="12.75">
      <c r="A22" s="8"/>
      <c r="B22" s="8" t="s">
        <v>25</v>
      </c>
      <c r="C22" s="44">
        <v>0</v>
      </c>
      <c r="D22" s="9">
        <v>0</v>
      </c>
      <c r="E22" s="9">
        <v>0</v>
      </c>
    </row>
    <row r="23" spans="1:5" ht="12.75">
      <c r="A23" s="8"/>
      <c r="B23" s="8"/>
      <c r="C23" s="44"/>
      <c r="D23" s="9"/>
      <c r="E23" s="10"/>
    </row>
    <row r="24" spans="1:5" s="56" customFormat="1" ht="15.75">
      <c r="A24" s="52" t="s">
        <v>26</v>
      </c>
      <c r="B24" s="53"/>
      <c r="C24" s="61">
        <f>SUM(C25:C26)</f>
        <v>58</v>
      </c>
      <c r="D24" s="55"/>
      <c r="E24" s="55">
        <f>SUM(E25:E26)</f>
        <v>197522.30000000002</v>
      </c>
    </row>
    <row r="25" spans="1:5" ht="12.75">
      <c r="A25" s="11" t="s">
        <v>27</v>
      </c>
      <c r="B25" s="11" t="s">
        <v>28</v>
      </c>
      <c r="C25" s="45">
        <v>49</v>
      </c>
      <c r="D25" s="12">
        <v>107</v>
      </c>
      <c r="E25" s="12">
        <v>196774.1</v>
      </c>
    </row>
    <row r="26" spans="1:5" ht="12.75">
      <c r="A26" s="11"/>
      <c r="B26" s="11" t="s">
        <v>29</v>
      </c>
      <c r="C26" s="45">
        <v>9</v>
      </c>
      <c r="D26" s="12">
        <v>17</v>
      </c>
      <c r="E26" s="12">
        <v>748.2</v>
      </c>
    </row>
    <row r="27" spans="1:5" ht="12.75">
      <c r="A27" s="11"/>
      <c r="B27" s="11"/>
      <c r="C27" s="45"/>
      <c r="D27" s="12"/>
      <c r="E27" s="13"/>
    </row>
    <row r="28" spans="1:5" s="56" customFormat="1" ht="15.75">
      <c r="A28" s="48" t="s">
        <v>30</v>
      </c>
      <c r="B28" s="57"/>
      <c r="C28" s="60">
        <f>SUM(C29:C37)</f>
        <v>5048</v>
      </c>
      <c r="D28" s="49"/>
      <c r="E28" s="49">
        <f>SUM(E29:E37)</f>
        <v>1639508.52</v>
      </c>
    </row>
    <row r="29" spans="1:5" ht="12.75">
      <c r="A29" s="8" t="s">
        <v>31</v>
      </c>
      <c r="B29" s="8" t="s">
        <v>32</v>
      </c>
      <c r="C29" s="44">
        <v>2</v>
      </c>
      <c r="D29" s="9">
        <v>4</v>
      </c>
      <c r="E29" s="9">
        <v>112.6</v>
      </c>
    </row>
    <row r="30" spans="1:5" ht="12.75">
      <c r="A30" s="8"/>
      <c r="B30" s="8" t="s">
        <v>33</v>
      </c>
      <c r="C30" s="44">
        <v>819</v>
      </c>
      <c r="D30" s="9">
        <v>2054.1</v>
      </c>
      <c r="E30" s="9">
        <v>129253.9</v>
      </c>
    </row>
    <row r="31" spans="1:5" ht="12.75">
      <c r="A31" s="8"/>
      <c r="B31" s="8" t="s">
        <v>34</v>
      </c>
      <c r="C31" s="44">
        <v>10</v>
      </c>
      <c r="D31" s="9">
        <v>23</v>
      </c>
      <c r="E31" s="9">
        <v>973.3</v>
      </c>
    </row>
    <row r="32" spans="1:5" ht="12.75">
      <c r="A32" s="8"/>
      <c r="B32" s="8" t="s">
        <v>35</v>
      </c>
      <c r="C32" s="44">
        <v>391</v>
      </c>
      <c r="D32" s="9">
        <v>713</v>
      </c>
      <c r="E32" s="9">
        <v>46109.7</v>
      </c>
    </row>
    <row r="33" spans="1:5" ht="12.75">
      <c r="A33" s="8"/>
      <c r="B33" s="8" t="s">
        <v>36</v>
      </c>
      <c r="C33" s="44">
        <v>954</v>
      </c>
      <c r="D33" s="9">
        <v>3295.85</v>
      </c>
      <c r="E33" s="9">
        <v>112021.12</v>
      </c>
    </row>
    <row r="34" spans="1:5" ht="12.75">
      <c r="A34" s="8"/>
      <c r="B34" s="8" t="s">
        <v>37</v>
      </c>
      <c r="C34" s="44">
        <v>2654</v>
      </c>
      <c r="D34" s="9">
        <v>6568.13</v>
      </c>
      <c r="E34" s="9">
        <v>1241703.65</v>
      </c>
    </row>
    <row r="35" spans="1:5" ht="12.75">
      <c r="A35" s="8"/>
      <c r="B35" s="8" t="s">
        <v>38</v>
      </c>
      <c r="C35" s="44">
        <v>217</v>
      </c>
      <c r="D35" s="9">
        <v>666.2</v>
      </c>
      <c r="E35" s="9">
        <v>107942.25</v>
      </c>
    </row>
    <row r="36" spans="1:5" ht="12.75">
      <c r="A36" s="8"/>
      <c r="B36" s="8" t="s">
        <v>39</v>
      </c>
      <c r="C36" s="44">
        <v>0</v>
      </c>
      <c r="D36" s="9">
        <v>0</v>
      </c>
      <c r="E36" s="9">
        <v>0</v>
      </c>
    </row>
    <row r="37" spans="1:5" ht="12.75">
      <c r="A37" s="8"/>
      <c r="B37" s="8" t="s">
        <v>40</v>
      </c>
      <c r="C37" s="44">
        <v>1</v>
      </c>
      <c r="D37" s="9">
        <v>1</v>
      </c>
      <c r="E37" s="9">
        <v>1392</v>
      </c>
    </row>
    <row r="38" spans="1:5" ht="12.75">
      <c r="A38" s="8"/>
      <c r="B38" s="8"/>
      <c r="C38" s="44"/>
      <c r="D38" s="9"/>
      <c r="E38" s="10"/>
    </row>
    <row r="39" spans="1:5" s="56" customFormat="1" ht="15.75">
      <c r="A39" s="52" t="s">
        <v>41</v>
      </c>
      <c r="B39" s="53"/>
      <c r="C39" s="61">
        <f>SUM(C40:C58)</f>
        <v>5474</v>
      </c>
      <c r="D39" s="55"/>
      <c r="E39" s="55">
        <f>SUM(E40:E58)</f>
        <v>9518342.74</v>
      </c>
    </row>
    <row r="40" spans="1:5" ht="12.75">
      <c r="A40" s="11" t="s">
        <v>31</v>
      </c>
      <c r="B40" s="11" t="s">
        <v>42</v>
      </c>
      <c r="C40" s="45">
        <v>10</v>
      </c>
      <c r="D40" s="12">
        <v>11</v>
      </c>
      <c r="E40" s="12">
        <v>3774.9</v>
      </c>
    </row>
    <row r="41" spans="1:5" ht="12.75">
      <c r="A41" s="11"/>
      <c r="B41" s="11" t="s">
        <v>43</v>
      </c>
      <c r="C41" s="45">
        <v>376</v>
      </c>
      <c r="D41" s="12">
        <v>4556.59</v>
      </c>
      <c r="E41" s="12">
        <v>134428.95</v>
      </c>
    </row>
    <row r="42" spans="1:5" ht="12.75">
      <c r="A42" s="11"/>
      <c r="B42" s="11" t="s">
        <v>44</v>
      </c>
      <c r="C42" s="45">
        <v>426</v>
      </c>
      <c r="D42" s="12">
        <v>731</v>
      </c>
      <c r="E42" s="12">
        <v>1894584.1</v>
      </c>
    </row>
    <row r="43" spans="1:5" ht="12.75">
      <c r="A43" s="11"/>
      <c r="B43" s="11" t="s">
        <v>45</v>
      </c>
      <c r="C43" s="45">
        <v>519</v>
      </c>
      <c r="D43" s="12">
        <v>605</v>
      </c>
      <c r="E43" s="12">
        <v>560773.8</v>
      </c>
    </row>
    <row r="44" spans="1:5" ht="12.75">
      <c r="A44" s="11"/>
      <c r="B44" s="11" t="s">
        <v>46</v>
      </c>
      <c r="C44" s="45">
        <v>125</v>
      </c>
      <c r="D44" s="12">
        <v>410</v>
      </c>
      <c r="E44" s="12">
        <v>40263.6</v>
      </c>
    </row>
    <row r="45" spans="1:5" ht="12.75">
      <c r="A45" s="11"/>
      <c r="B45" s="11" t="s">
        <v>47</v>
      </c>
      <c r="C45" s="45">
        <v>5</v>
      </c>
      <c r="D45" s="12">
        <v>46</v>
      </c>
      <c r="E45" s="12">
        <v>19551.4</v>
      </c>
    </row>
    <row r="46" spans="1:5" ht="12.75">
      <c r="A46" s="11"/>
      <c r="B46" s="11" t="s">
        <v>48</v>
      </c>
      <c r="C46" s="45">
        <v>94</v>
      </c>
      <c r="D46" s="12">
        <v>90.75</v>
      </c>
      <c r="E46" s="12">
        <v>200642.45</v>
      </c>
    </row>
    <row r="47" spans="1:5" ht="12.75">
      <c r="A47" s="11"/>
      <c r="B47" s="11" t="s">
        <v>49</v>
      </c>
      <c r="C47" s="45">
        <v>541</v>
      </c>
      <c r="D47" s="12">
        <v>7488.93</v>
      </c>
      <c r="E47" s="12">
        <v>1935662.73</v>
      </c>
    </row>
    <row r="48" spans="1:5" ht="12.75">
      <c r="A48" s="11"/>
      <c r="B48" s="11" t="s">
        <v>50</v>
      </c>
      <c r="C48" s="45">
        <v>64</v>
      </c>
      <c r="D48" s="12">
        <v>158</v>
      </c>
      <c r="E48" s="12">
        <v>22102.9</v>
      </c>
    </row>
    <row r="49" spans="1:5" ht="12.75">
      <c r="A49" s="11"/>
      <c r="B49" s="11" t="s">
        <v>51</v>
      </c>
      <c r="C49" s="45">
        <v>27</v>
      </c>
      <c r="D49" s="12">
        <v>59</v>
      </c>
      <c r="E49" s="12">
        <v>6123.07</v>
      </c>
    </row>
    <row r="50" spans="1:5" ht="12.75">
      <c r="A50" s="11"/>
      <c r="B50" s="11" t="s">
        <v>52</v>
      </c>
      <c r="C50" s="45">
        <v>17</v>
      </c>
      <c r="D50" s="12">
        <v>20</v>
      </c>
      <c r="E50" s="12">
        <v>3208.7</v>
      </c>
    </row>
    <row r="51" spans="1:5" ht="12.75">
      <c r="A51" s="11"/>
      <c r="B51" s="11" t="s">
        <v>53</v>
      </c>
      <c r="C51" s="45">
        <v>36</v>
      </c>
      <c r="D51" s="12">
        <v>73.4</v>
      </c>
      <c r="E51" s="12">
        <v>3437.1</v>
      </c>
    </row>
    <row r="52" spans="1:5" ht="12.75">
      <c r="A52" s="11"/>
      <c r="B52" s="11" t="s">
        <v>54</v>
      </c>
      <c r="C52" s="45">
        <v>1</v>
      </c>
      <c r="D52" s="12">
        <v>1</v>
      </c>
      <c r="E52" s="12">
        <v>1672.4</v>
      </c>
    </row>
    <row r="53" spans="1:5" ht="12.75">
      <c r="A53" s="11"/>
      <c r="B53" s="11" t="s">
        <v>55</v>
      </c>
      <c r="C53" s="45">
        <v>2043</v>
      </c>
      <c r="D53" s="12">
        <v>8959.34</v>
      </c>
      <c r="E53" s="12">
        <v>1115536</v>
      </c>
    </row>
    <row r="54" spans="1:5" ht="12.75">
      <c r="A54" s="11"/>
      <c r="B54" s="11" t="s">
        <v>56</v>
      </c>
      <c r="C54" s="45">
        <v>7</v>
      </c>
      <c r="D54" s="12">
        <v>31</v>
      </c>
      <c r="E54" s="12">
        <v>3647.95</v>
      </c>
    </row>
    <row r="55" spans="1:5" ht="12.75">
      <c r="A55" s="11"/>
      <c r="B55" s="11" t="s">
        <v>57</v>
      </c>
      <c r="C55" s="45">
        <v>0</v>
      </c>
      <c r="D55" s="12">
        <v>0</v>
      </c>
      <c r="E55" s="12">
        <v>0</v>
      </c>
    </row>
    <row r="56" spans="1:5" ht="12.75">
      <c r="A56" s="11"/>
      <c r="B56" s="11" t="s">
        <v>58</v>
      </c>
      <c r="C56" s="45">
        <v>143</v>
      </c>
      <c r="D56" s="12">
        <v>196.5</v>
      </c>
      <c r="E56" s="12">
        <v>45266.3</v>
      </c>
    </row>
    <row r="57" spans="1:5" ht="12.75">
      <c r="A57" s="11"/>
      <c r="B57" s="11" t="s">
        <v>59</v>
      </c>
      <c r="C57" s="45">
        <v>1029</v>
      </c>
      <c r="D57" s="12">
        <v>3610.5</v>
      </c>
      <c r="E57" s="12">
        <v>3515014.19</v>
      </c>
    </row>
    <row r="58" spans="1:5" ht="12.75">
      <c r="A58" s="11"/>
      <c r="B58" s="11" t="s">
        <v>60</v>
      </c>
      <c r="C58" s="45">
        <v>11</v>
      </c>
      <c r="D58" s="12">
        <v>99</v>
      </c>
      <c r="E58" s="12">
        <v>12652.2</v>
      </c>
    </row>
    <row r="59" spans="1:5" ht="12.75">
      <c r="A59" s="11"/>
      <c r="B59" s="11"/>
      <c r="C59" s="45"/>
      <c r="D59" s="12"/>
      <c r="E59" s="13"/>
    </row>
    <row r="60" spans="1:5" s="56" customFormat="1" ht="15.75">
      <c r="A60" s="48" t="s">
        <v>61</v>
      </c>
      <c r="B60" s="57"/>
      <c r="C60" s="60">
        <f>SUM(C61:C66)</f>
        <v>195</v>
      </c>
      <c r="D60" s="49"/>
      <c r="E60" s="49">
        <f>SUM(E61:E66)</f>
        <v>160192.2</v>
      </c>
    </row>
    <row r="61" spans="1:5" ht="12.75">
      <c r="A61" s="8" t="s">
        <v>62</v>
      </c>
      <c r="B61" s="8" t="s">
        <v>53</v>
      </c>
      <c r="C61" s="44">
        <v>116</v>
      </c>
      <c r="D61" s="9">
        <v>276.55</v>
      </c>
      <c r="E61" s="9">
        <v>12184.3</v>
      </c>
    </row>
    <row r="62" spans="1:5" ht="12.75">
      <c r="A62" s="8"/>
      <c r="B62" s="8" t="s">
        <v>63</v>
      </c>
      <c r="C62" s="44">
        <v>0</v>
      </c>
      <c r="D62" s="9">
        <v>0</v>
      </c>
      <c r="E62" s="9">
        <v>0</v>
      </c>
    </row>
    <row r="63" spans="1:5" ht="12.75">
      <c r="A63" s="8"/>
      <c r="B63" s="8" t="s">
        <v>64</v>
      </c>
      <c r="C63" s="44">
        <v>17</v>
      </c>
      <c r="D63" s="9">
        <v>29.49</v>
      </c>
      <c r="E63" s="9">
        <v>18261.5</v>
      </c>
    </row>
    <row r="64" spans="1:5" ht="12.75">
      <c r="A64" s="8"/>
      <c r="B64" s="8" t="s">
        <v>65</v>
      </c>
      <c r="C64" s="44">
        <v>2</v>
      </c>
      <c r="D64" s="9">
        <v>3</v>
      </c>
      <c r="E64" s="9">
        <v>426.4</v>
      </c>
    </row>
    <row r="65" spans="1:5" ht="12.75">
      <c r="A65" s="8"/>
      <c r="B65" s="8" t="s">
        <v>66</v>
      </c>
      <c r="C65" s="44">
        <v>22</v>
      </c>
      <c r="D65" s="9">
        <v>50</v>
      </c>
      <c r="E65" s="9">
        <v>3911</v>
      </c>
    </row>
    <row r="66" spans="1:5" ht="12.75">
      <c r="A66" s="8"/>
      <c r="B66" s="8" t="s">
        <v>67</v>
      </c>
      <c r="C66" s="44">
        <v>38</v>
      </c>
      <c r="D66" s="9">
        <v>69.6</v>
      </c>
      <c r="E66" s="9">
        <v>125409</v>
      </c>
    </row>
    <row r="67" spans="1:5" ht="12.75">
      <c r="A67" s="8"/>
      <c r="B67" s="8"/>
      <c r="C67" s="44"/>
      <c r="D67" s="9"/>
      <c r="E67" s="10"/>
    </row>
    <row r="68" spans="1:5" s="56" customFormat="1" ht="15.75">
      <c r="A68" s="52" t="s">
        <v>68</v>
      </c>
      <c r="B68" s="53"/>
      <c r="C68" s="61">
        <v>14367</v>
      </c>
      <c r="D68" s="55"/>
      <c r="E68" s="55">
        <f>SUM(E69)</f>
        <v>593261.11</v>
      </c>
    </row>
    <row r="69" spans="1:5" ht="12.75">
      <c r="A69" s="11" t="s">
        <v>69</v>
      </c>
      <c r="B69" s="11" t="s">
        <v>70</v>
      </c>
      <c r="C69" s="45">
        <v>14367</v>
      </c>
      <c r="D69" s="12">
        <v>16688.15</v>
      </c>
      <c r="E69" s="12">
        <v>593261.11</v>
      </c>
    </row>
    <row r="70" spans="1:5" ht="12.75">
      <c r="A70" s="11"/>
      <c r="B70" s="11"/>
      <c r="C70" s="45"/>
      <c r="D70" s="12"/>
      <c r="E70" s="12"/>
    </row>
    <row r="71" spans="1:5" s="56" customFormat="1" ht="15.75">
      <c r="A71" s="48" t="s">
        <v>71</v>
      </c>
      <c r="B71" s="57"/>
      <c r="C71" s="60">
        <f>SUM(C72:C75)</f>
        <v>495</v>
      </c>
      <c r="D71" s="49"/>
      <c r="E71" s="49">
        <f>SUM(E72:E75)</f>
        <v>244013.1</v>
      </c>
    </row>
    <row r="72" spans="1:5" ht="12.75">
      <c r="A72" s="8" t="s">
        <v>72</v>
      </c>
      <c r="B72" s="8" t="s">
        <v>73</v>
      </c>
      <c r="C72" s="44">
        <v>250</v>
      </c>
      <c r="D72" s="9">
        <v>594</v>
      </c>
      <c r="E72" s="9">
        <v>194536.4</v>
      </c>
    </row>
    <row r="73" spans="1:5" ht="12.75">
      <c r="A73" s="8"/>
      <c r="B73" s="8" t="s">
        <v>74</v>
      </c>
      <c r="C73" s="44">
        <v>26</v>
      </c>
      <c r="D73" s="9">
        <v>95</v>
      </c>
      <c r="E73" s="9">
        <v>21740.45</v>
      </c>
    </row>
    <row r="74" spans="1:5" ht="12.75">
      <c r="A74" s="8"/>
      <c r="B74" s="8" t="s">
        <v>75</v>
      </c>
      <c r="C74" s="44">
        <v>103</v>
      </c>
      <c r="D74" s="9">
        <v>872</v>
      </c>
      <c r="E74" s="9">
        <v>13924.35</v>
      </c>
    </row>
    <row r="75" spans="1:5" ht="12.75">
      <c r="A75" s="8"/>
      <c r="B75" s="8" t="s">
        <v>76</v>
      </c>
      <c r="C75" s="44">
        <v>116</v>
      </c>
      <c r="D75" s="9">
        <v>260</v>
      </c>
      <c r="E75" s="9">
        <v>13811.9</v>
      </c>
    </row>
    <row r="76" spans="1:5" ht="12.75">
      <c r="A76" s="8"/>
      <c r="B76" s="8"/>
      <c r="C76" s="44"/>
      <c r="D76" s="9"/>
      <c r="E76" s="10"/>
    </row>
    <row r="77" spans="1:5" s="56" customFormat="1" ht="15.75">
      <c r="A77" s="52" t="s">
        <v>77</v>
      </c>
      <c r="B77" s="53"/>
      <c r="C77" s="61">
        <f>SUM(C78:C82)</f>
        <v>47802</v>
      </c>
      <c r="D77" s="55"/>
      <c r="E77" s="55">
        <f>SUM(E78:E82)</f>
        <v>28769860.979999997</v>
      </c>
    </row>
    <row r="78" spans="1:5" ht="12.75">
      <c r="A78" s="11" t="s">
        <v>78</v>
      </c>
      <c r="B78" s="11" t="s">
        <v>79</v>
      </c>
      <c r="C78" s="45">
        <v>21031</v>
      </c>
      <c r="D78" s="12">
        <v>40542.99</v>
      </c>
      <c r="E78" s="12">
        <v>1272714.09</v>
      </c>
    </row>
    <row r="79" spans="1:5" ht="12.75">
      <c r="A79" s="11"/>
      <c r="B79" s="11" t="s">
        <v>80</v>
      </c>
      <c r="C79" s="45">
        <v>6523</v>
      </c>
      <c r="D79" s="12">
        <v>20112</v>
      </c>
      <c r="E79" s="12">
        <v>2679284.06</v>
      </c>
    </row>
    <row r="80" spans="1:5" ht="12.75">
      <c r="A80" s="11"/>
      <c r="B80" s="11" t="s">
        <v>81</v>
      </c>
      <c r="C80" s="45">
        <v>1381</v>
      </c>
      <c r="D80" s="12">
        <v>6243.72</v>
      </c>
      <c r="E80" s="12">
        <v>663235.84</v>
      </c>
    </row>
    <row r="81" spans="1:5" ht="12.75">
      <c r="A81" s="11"/>
      <c r="B81" s="11" t="s">
        <v>82</v>
      </c>
      <c r="C81" s="45">
        <v>18671</v>
      </c>
      <c r="D81" s="12">
        <v>47898.2</v>
      </c>
      <c r="E81" s="12">
        <v>23604760.74</v>
      </c>
    </row>
    <row r="82" spans="1:5" ht="12.75">
      <c r="A82" s="11"/>
      <c r="B82" s="11" t="s">
        <v>83</v>
      </c>
      <c r="C82" s="45">
        <v>196</v>
      </c>
      <c r="D82" s="12">
        <v>1369.53</v>
      </c>
      <c r="E82" s="12">
        <v>549866.25</v>
      </c>
    </row>
    <row r="83" spans="1:5" ht="12.75">
      <c r="A83" s="11"/>
      <c r="B83" s="11"/>
      <c r="C83" s="45"/>
      <c r="D83" s="12"/>
      <c r="E83" s="13"/>
    </row>
    <row r="84" spans="1:5" s="56" customFormat="1" ht="15.75">
      <c r="A84" s="48" t="s">
        <v>84</v>
      </c>
      <c r="B84" s="57"/>
      <c r="C84" s="60">
        <v>168</v>
      </c>
      <c r="D84" s="49"/>
      <c r="E84" s="49">
        <v>141531.35</v>
      </c>
    </row>
    <row r="85" spans="1:5" ht="12.75">
      <c r="A85" s="8" t="s">
        <v>85</v>
      </c>
      <c r="B85" s="8" t="s">
        <v>86</v>
      </c>
      <c r="C85" s="44">
        <v>168</v>
      </c>
      <c r="D85" s="9">
        <v>627</v>
      </c>
      <c r="E85" s="9">
        <v>141531.35</v>
      </c>
    </row>
    <row r="86" spans="1:5" ht="12.75">
      <c r="A86" s="8"/>
      <c r="B86" s="8"/>
      <c r="C86" s="44"/>
      <c r="D86" s="9"/>
      <c r="E86" s="9"/>
    </row>
    <row r="87" spans="1:5" s="56" customFormat="1" ht="15.75">
      <c r="A87" s="52" t="s">
        <v>87</v>
      </c>
      <c r="B87" s="53"/>
      <c r="C87" s="61">
        <v>115</v>
      </c>
      <c r="D87" s="55"/>
      <c r="E87" s="55">
        <v>43472.18</v>
      </c>
    </row>
    <row r="88" spans="1:5" ht="12.75">
      <c r="A88" s="11" t="s">
        <v>88</v>
      </c>
      <c r="B88" s="11" t="s">
        <v>56</v>
      </c>
      <c r="C88" s="45">
        <v>115</v>
      </c>
      <c r="D88" s="12">
        <v>337.1</v>
      </c>
      <c r="E88" s="12">
        <v>43472.18</v>
      </c>
    </row>
    <row r="89" spans="1:5" ht="12.75">
      <c r="A89" s="11"/>
      <c r="B89" s="11"/>
      <c r="C89" s="45"/>
      <c r="D89" s="12"/>
      <c r="E89" s="12"/>
    </row>
    <row r="90" spans="1:5" s="56" customFormat="1" ht="15.75">
      <c r="A90" s="48" t="s">
        <v>89</v>
      </c>
      <c r="B90" s="57"/>
      <c r="C90" s="60">
        <f>SUM(C91:C95)</f>
        <v>548</v>
      </c>
      <c r="D90" s="49"/>
      <c r="E90" s="49">
        <f>SUM(E91:E95)</f>
        <v>123430.5</v>
      </c>
    </row>
    <row r="91" spans="1:5" ht="12.75">
      <c r="A91" s="8" t="s">
        <v>90</v>
      </c>
      <c r="B91" s="8" t="s">
        <v>43</v>
      </c>
      <c r="C91" s="44">
        <v>48</v>
      </c>
      <c r="D91" s="9">
        <v>509</v>
      </c>
      <c r="E91" s="9">
        <v>13229.1</v>
      </c>
    </row>
    <row r="92" spans="1:5" ht="12.75">
      <c r="A92" s="8"/>
      <c r="B92" s="8" t="s">
        <v>91</v>
      </c>
      <c r="C92" s="44">
        <v>67</v>
      </c>
      <c r="D92" s="9">
        <v>75</v>
      </c>
      <c r="E92" s="9">
        <v>9710.35</v>
      </c>
    </row>
    <row r="93" spans="1:5" ht="12.75">
      <c r="A93" s="8"/>
      <c r="B93" s="8" t="s">
        <v>92</v>
      </c>
      <c r="C93" s="44">
        <v>235</v>
      </c>
      <c r="D93" s="9">
        <v>617.65</v>
      </c>
      <c r="E93" s="9">
        <v>76116.5</v>
      </c>
    </row>
    <row r="94" spans="1:5" ht="12.75">
      <c r="A94" s="8"/>
      <c r="B94" s="8" t="s">
        <v>53</v>
      </c>
      <c r="C94" s="44">
        <v>98</v>
      </c>
      <c r="D94" s="9">
        <v>203.1</v>
      </c>
      <c r="E94" s="9">
        <v>7964.15</v>
      </c>
    </row>
    <row r="95" spans="1:5" ht="12.75">
      <c r="A95" s="8"/>
      <c r="B95" s="8" t="s">
        <v>93</v>
      </c>
      <c r="C95" s="44">
        <v>100</v>
      </c>
      <c r="D95" s="9">
        <v>452.3</v>
      </c>
      <c r="E95" s="9">
        <v>16410.4</v>
      </c>
    </row>
    <row r="96" spans="1:5" ht="12.75">
      <c r="A96" s="8"/>
      <c r="B96" s="8"/>
      <c r="C96" s="44"/>
      <c r="D96" s="9"/>
      <c r="E96" s="10"/>
    </row>
    <row r="97" spans="1:5" s="56" customFormat="1" ht="15.75">
      <c r="A97" s="52" t="s">
        <v>94</v>
      </c>
      <c r="B97" s="53"/>
      <c r="C97" s="61">
        <f>SUM(C98:C103)</f>
        <v>347</v>
      </c>
      <c r="D97" s="55"/>
      <c r="E97" s="55">
        <f>SUM(E98:E103)</f>
        <v>877094.11</v>
      </c>
    </row>
    <row r="98" spans="1:5" ht="12.75">
      <c r="A98" s="11" t="s">
        <v>95</v>
      </c>
      <c r="B98" s="11" t="s">
        <v>96</v>
      </c>
      <c r="C98" s="45">
        <v>62</v>
      </c>
      <c r="D98" s="12">
        <v>682.4</v>
      </c>
      <c r="E98" s="12">
        <v>43851.95</v>
      </c>
    </row>
    <row r="99" spans="1:5" ht="12.75">
      <c r="A99" s="11"/>
      <c r="B99" s="11" t="s">
        <v>97</v>
      </c>
      <c r="C99" s="45">
        <v>47</v>
      </c>
      <c r="D99" s="12">
        <v>515.5</v>
      </c>
      <c r="E99" s="12">
        <v>21872.26</v>
      </c>
    </row>
    <row r="100" spans="1:5" ht="12.75">
      <c r="A100" s="11"/>
      <c r="B100" s="11" t="s">
        <v>98</v>
      </c>
      <c r="C100" s="45">
        <v>0</v>
      </c>
      <c r="D100" s="12">
        <v>0</v>
      </c>
      <c r="E100" s="12">
        <v>0</v>
      </c>
    </row>
    <row r="101" spans="1:5" ht="12.75">
      <c r="A101" s="11"/>
      <c r="B101" s="11" t="s">
        <v>99</v>
      </c>
      <c r="C101" s="45">
        <v>230</v>
      </c>
      <c r="D101" s="12">
        <v>775547.5</v>
      </c>
      <c r="E101" s="12">
        <v>808757</v>
      </c>
    </row>
    <row r="102" spans="1:5" ht="12.75">
      <c r="A102" s="11"/>
      <c r="B102" s="11" t="s">
        <v>100</v>
      </c>
      <c r="C102" s="45">
        <v>1</v>
      </c>
      <c r="D102" s="12">
        <v>1</v>
      </c>
      <c r="E102" s="12">
        <v>429.3</v>
      </c>
    </row>
    <row r="103" spans="1:5" ht="12.75">
      <c r="A103" s="11"/>
      <c r="B103" s="11" t="s">
        <v>66</v>
      </c>
      <c r="C103" s="45">
        <v>7</v>
      </c>
      <c r="D103" s="12">
        <v>20</v>
      </c>
      <c r="E103" s="12">
        <v>2183.6</v>
      </c>
    </row>
    <row r="104" spans="1:5" ht="12.75">
      <c r="A104" s="11"/>
      <c r="B104" s="11"/>
      <c r="C104" s="45"/>
      <c r="D104" s="12"/>
      <c r="E104" s="13"/>
    </row>
    <row r="105" spans="1:5" s="56" customFormat="1" ht="15.75">
      <c r="A105" s="48" t="s">
        <v>101</v>
      </c>
      <c r="B105" s="57"/>
      <c r="C105" s="60">
        <f>SUM(C106:C120)</f>
        <v>24206</v>
      </c>
      <c r="D105" s="49"/>
      <c r="E105" s="49">
        <f>SUM(E106:E120)</f>
        <v>5466394.510000001</v>
      </c>
    </row>
    <row r="106" spans="1:5" ht="12.75">
      <c r="A106" s="8" t="s">
        <v>102</v>
      </c>
      <c r="B106" s="8" t="s">
        <v>103</v>
      </c>
      <c r="C106" s="44">
        <v>3280</v>
      </c>
      <c r="D106" s="9">
        <v>5676.75</v>
      </c>
      <c r="E106" s="9">
        <v>375957.55</v>
      </c>
    </row>
    <row r="107" spans="1:5" ht="12.75">
      <c r="A107" s="8" t="s">
        <v>104</v>
      </c>
      <c r="B107" s="8" t="s">
        <v>105</v>
      </c>
      <c r="C107" s="44">
        <v>89</v>
      </c>
      <c r="D107" s="9">
        <v>124</v>
      </c>
      <c r="E107" s="9">
        <v>25126.85</v>
      </c>
    </row>
    <row r="108" spans="1:5" ht="12.75">
      <c r="A108" s="8"/>
      <c r="B108" s="8" t="s">
        <v>106</v>
      </c>
      <c r="C108" s="44">
        <v>1437</v>
      </c>
      <c r="D108" s="9">
        <v>2715.7</v>
      </c>
      <c r="E108" s="9">
        <v>314689.8</v>
      </c>
    </row>
    <row r="109" spans="1:5" ht="12.75">
      <c r="A109" s="8"/>
      <c r="B109" s="8" t="s">
        <v>107</v>
      </c>
      <c r="C109" s="44">
        <v>4384</v>
      </c>
      <c r="D109" s="9">
        <v>12569.2</v>
      </c>
      <c r="E109" s="9">
        <v>388739.53</v>
      </c>
    </row>
    <row r="110" spans="1:5" ht="12.75">
      <c r="A110" s="8"/>
      <c r="B110" s="8" t="s">
        <v>108</v>
      </c>
      <c r="C110" s="44">
        <v>795</v>
      </c>
      <c r="D110" s="9">
        <v>2107.8</v>
      </c>
      <c r="E110" s="9">
        <v>225757.35</v>
      </c>
    </row>
    <row r="111" spans="1:5" ht="12.75">
      <c r="A111" s="8"/>
      <c r="B111" s="8" t="s">
        <v>109</v>
      </c>
      <c r="C111" s="44">
        <v>758</v>
      </c>
      <c r="D111" s="9">
        <v>1628.45</v>
      </c>
      <c r="E111" s="9">
        <v>90930.9</v>
      </c>
    </row>
    <row r="112" spans="1:5" ht="12.75">
      <c r="A112" s="8"/>
      <c r="B112" s="8" t="s">
        <v>110</v>
      </c>
      <c r="C112" s="44">
        <v>2464</v>
      </c>
      <c r="D112" s="9">
        <v>4252.7</v>
      </c>
      <c r="E112" s="9">
        <v>336382.62</v>
      </c>
    </row>
    <row r="113" spans="1:5" ht="12.75">
      <c r="A113" s="8"/>
      <c r="B113" s="8" t="s">
        <v>111</v>
      </c>
      <c r="C113" s="44">
        <v>1282</v>
      </c>
      <c r="D113" s="9">
        <v>4109.3</v>
      </c>
      <c r="E113" s="9">
        <v>1210668.4</v>
      </c>
    </row>
    <row r="114" spans="1:5" ht="12.75">
      <c r="A114" s="8"/>
      <c r="B114" s="8" t="s">
        <v>112</v>
      </c>
      <c r="C114" s="44">
        <v>3023</v>
      </c>
      <c r="D114" s="9">
        <v>4065.59</v>
      </c>
      <c r="E114" s="9">
        <v>416493.35</v>
      </c>
    </row>
    <row r="115" spans="1:5" ht="12.75">
      <c r="A115" s="8"/>
      <c r="B115" s="8" t="s">
        <v>113</v>
      </c>
      <c r="C115" s="44">
        <v>1218</v>
      </c>
      <c r="D115" s="9">
        <v>1887.25</v>
      </c>
      <c r="E115" s="9">
        <v>124201.35</v>
      </c>
    </row>
    <row r="116" spans="1:5" ht="12.75">
      <c r="A116" s="8"/>
      <c r="B116" s="8" t="s">
        <v>114</v>
      </c>
      <c r="C116" s="44">
        <v>937</v>
      </c>
      <c r="D116" s="9">
        <v>1138.5</v>
      </c>
      <c r="E116" s="9">
        <v>285255.96</v>
      </c>
    </row>
    <row r="117" spans="1:5" ht="12.75">
      <c r="A117" s="8"/>
      <c r="B117" s="8" t="s">
        <v>115</v>
      </c>
      <c r="C117" s="44">
        <v>291</v>
      </c>
      <c r="D117" s="9">
        <v>341</v>
      </c>
      <c r="E117" s="9">
        <v>499318.83</v>
      </c>
    </row>
    <row r="118" spans="1:5" ht="12.75">
      <c r="A118" s="8"/>
      <c r="B118" s="8" t="s">
        <v>116</v>
      </c>
      <c r="C118" s="44">
        <v>1856</v>
      </c>
      <c r="D118" s="9">
        <v>7738.81</v>
      </c>
      <c r="E118" s="9">
        <v>355870.57</v>
      </c>
    </row>
    <row r="119" spans="1:5" ht="12.75">
      <c r="A119" s="8"/>
      <c r="B119" s="8" t="s">
        <v>117</v>
      </c>
      <c r="C119" s="44">
        <v>2056</v>
      </c>
      <c r="D119" s="9">
        <v>5555.1</v>
      </c>
      <c r="E119" s="9">
        <v>672423.5</v>
      </c>
    </row>
    <row r="120" spans="1:5" ht="12.75">
      <c r="A120" s="8"/>
      <c r="B120" s="8" t="s">
        <v>118</v>
      </c>
      <c r="C120" s="44">
        <v>336</v>
      </c>
      <c r="D120" s="9">
        <v>1189</v>
      </c>
      <c r="E120" s="9">
        <v>144577.95</v>
      </c>
    </row>
    <row r="121" spans="1:5" ht="12.75">
      <c r="A121" s="8"/>
      <c r="B121" s="8"/>
      <c r="C121" s="44"/>
      <c r="D121" s="9"/>
      <c r="E121" s="10"/>
    </row>
    <row r="122" spans="1:5" s="56" customFormat="1" ht="15.75">
      <c r="A122" s="52" t="s">
        <v>119</v>
      </c>
      <c r="B122" s="53"/>
      <c r="C122" s="61">
        <f>SUM(C123:C128)</f>
        <v>6934</v>
      </c>
      <c r="D122" s="55"/>
      <c r="E122" s="55">
        <f>SUM(E123:E128)</f>
        <v>4994733.57</v>
      </c>
    </row>
    <row r="123" spans="1:5" ht="12.75">
      <c r="A123" s="11" t="s">
        <v>120</v>
      </c>
      <c r="B123" s="11" t="s">
        <v>121</v>
      </c>
      <c r="C123" s="45">
        <v>1440</v>
      </c>
      <c r="D123" s="12">
        <v>2491.65</v>
      </c>
      <c r="E123" s="12">
        <v>392081.05</v>
      </c>
    </row>
    <row r="124" spans="1:5" ht="12.75">
      <c r="A124" s="11"/>
      <c r="B124" s="11" t="s">
        <v>122</v>
      </c>
      <c r="C124" s="45">
        <v>16</v>
      </c>
      <c r="D124" s="12">
        <v>73</v>
      </c>
      <c r="E124" s="12">
        <v>4085.4</v>
      </c>
    </row>
    <row r="125" spans="1:5" ht="12.75">
      <c r="A125" s="11"/>
      <c r="B125" s="11" t="s">
        <v>123</v>
      </c>
      <c r="C125" s="45">
        <v>210</v>
      </c>
      <c r="D125" s="12">
        <v>1198.33</v>
      </c>
      <c r="E125" s="12">
        <v>121439.65</v>
      </c>
    </row>
    <row r="126" spans="1:5" ht="12.75">
      <c r="A126" s="11"/>
      <c r="B126" s="11" t="s">
        <v>124</v>
      </c>
      <c r="C126" s="45">
        <v>3309</v>
      </c>
      <c r="D126" s="12">
        <v>8047.85</v>
      </c>
      <c r="E126" s="12">
        <v>1952759.23</v>
      </c>
    </row>
    <row r="127" spans="1:5" ht="12.75">
      <c r="A127" s="11"/>
      <c r="B127" s="11" t="s">
        <v>125</v>
      </c>
      <c r="C127" s="45">
        <v>1623</v>
      </c>
      <c r="D127" s="12">
        <v>7448.83</v>
      </c>
      <c r="E127" s="12">
        <v>2239152.39</v>
      </c>
    </row>
    <row r="128" spans="1:5" ht="12.75">
      <c r="A128" s="11"/>
      <c r="B128" s="11" t="s">
        <v>126</v>
      </c>
      <c r="C128" s="45">
        <v>336</v>
      </c>
      <c r="D128" s="12">
        <v>1079.21</v>
      </c>
      <c r="E128" s="12">
        <v>285215.85</v>
      </c>
    </row>
    <row r="129" spans="1:5" ht="12.75">
      <c r="A129" s="11"/>
      <c r="B129" s="11"/>
      <c r="C129" s="45"/>
      <c r="D129" s="12"/>
      <c r="E129" s="13"/>
    </row>
    <row r="130" spans="1:5" s="56" customFormat="1" ht="15.75">
      <c r="A130" s="48" t="s">
        <v>127</v>
      </c>
      <c r="B130" s="57"/>
      <c r="C130" s="60">
        <v>138</v>
      </c>
      <c r="D130" s="49"/>
      <c r="E130" s="49">
        <v>103534.25</v>
      </c>
    </row>
    <row r="131" spans="1:5" ht="12.75">
      <c r="A131" s="8" t="s">
        <v>128</v>
      </c>
      <c r="B131" s="8" t="s">
        <v>129</v>
      </c>
      <c r="C131" s="44">
        <v>138</v>
      </c>
      <c r="D131" s="9">
        <v>511.6</v>
      </c>
      <c r="E131" s="9">
        <v>103534.25</v>
      </c>
    </row>
    <row r="132" spans="1:5" ht="12.75">
      <c r="A132" s="8"/>
      <c r="B132" s="8"/>
      <c r="C132" s="44"/>
      <c r="D132" s="9"/>
      <c r="E132" s="10"/>
    </row>
    <row r="133" spans="1:5" s="56" customFormat="1" ht="15.75">
      <c r="A133" s="52" t="s">
        <v>130</v>
      </c>
      <c r="B133" s="53"/>
      <c r="C133" s="61">
        <f>SUM(C134:C142)</f>
        <v>15695</v>
      </c>
      <c r="D133" s="55"/>
      <c r="E133" s="55">
        <f>SUM(E134:E142)</f>
        <v>6558669.659999999</v>
      </c>
    </row>
    <row r="134" spans="1:5" ht="12.75">
      <c r="A134" s="11" t="s">
        <v>131</v>
      </c>
      <c r="B134" s="11" t="s">
        <v>132</v>
      </c>
      <c r="C134" s="45">
        <v>8</v>
      </c>
      <c r="D134" s="12">
        <v>17</v>
      </c>
      <c r="E134" s="12">
        <v>2727.5</v>
      </c>
    </row>
    <row r="135" spans="1:5" ht="12.75">
      <c r="A135" s="11"/>
      <c r="B135" s="11" t="s">
        <v>133</v>
      </c>
      <c r="C135" s="45">
        <v>925</v>
      </c>
      <c r="D135" s="12">
        <v>1768.17</v>
      </c>
      <c r="E135" s="12">
        <v>103283.95</v>
      </c>
    </row>
    <row r="136" spans="1:5" ht="12.75">
      <c r="A136" s="11"/>
      <c r="B136" s="11" t="s">
        <v>134</v>
      </c>
      <c r="C136" s="45">
        <v>414</v>
      </c>
      <c r="D136" s="12">
        <v>1286.4</v>
      </c>
      <c r="E136" s="12">
        <v>64136.65</v>
      </c>
    </row>
    <row r="137" spans="1:5" ht="12.75">
      <c r="A137" s="11"/>
      <c r="B137" s="11" t="s">
        <v>108</v>
      </c>
      <c r="C137" s="45">
        <v>9696</v>
      </c>
      <c r="D137" s="12">
        <v>30177.68</v>
      </c>
      <c r="E137" s="12">
        <v>3816035.07</v>
      </c>
    </row>
    <row r="138" spans="1:5" ht="12.75">
      <c r="A138" s="11"/>
      <c r="B138" s="11" t="s">
        <v>135</v>
      </c>
      <c r="C138" s="45">
        <v>679</v>
      </c>
      <c r="D138" s="12">
        <v>1875.91</v>
      </c>
      <c r="E138" s="12">
        <v>85679.69</v>
      </c>
    </row>
    <row r="139" spans="1:5" ht="12.75">
      <c r="A139" s="11"/>
      <c r="B139" s="11" t="s">
        <v>136</v>
      </c>
      <c r="C139" s="45">
        <v>242</v>
      </c>
      <c r="D139" s="12">
        <v>1320.5</v>
      </c>
      <c r="E139" s="12">
        <v>475687.9</v>
      </c>
    </row>
    <row r="140" spans="1:5" ht="12.75">
      <c r="A140" s="11"/>
      <c r="B140" s="11" t="s">
        <v>137</v>
      </c>
      <c r="C140" s="45">
        <v>0</v>
      </c>
      <c r="D140" s="12">
        <v>0</v>
      </c>
      <c r="E140" s="12">
        <v>0</v>
      </c>
    </row>
    <row r="141" spans="1:5" ht="12.75">
      <c r="A141" s="11"/>
      <c r="B141" s="11" t="s">
        <v>138</v>
      </c>
      <c r="C141" s="45">
        <v>738</v>
      </c>
      <c r="D141" s="12">
        <v>1493.6</v>
      </c>
      <c r="E141" s="12">
        <v>219182.85</v>
      </c>
    </row>
    <row r="142" spans="1:5" ht="12.75">
      <c r="A142" s="11"/>
      <c r="B142" s="11" t="s">
        <v>118</v>
      </c>
      <c r="C142" s="45">
        <v>2993</v>
      </c>
      <c r="D142" s="12">
        <v>8813.05</v>
      </c>
      <c r="E142" s="12">
        <v>1791936.05</v>
      </c>
    </row>
    <row r="143" spans="1:5" s="15" customFormat="1" ht="12.75">
      <c r="A143" s="14"/>
      <c r="B143" s="14"/>
      <c r="C143" s="46"/>
      <c r="D143" s="13"/>
      <c r="E143" s="13"/>
    </row>
    <row r="144" spans="1:5" s="56" customFormat="1" ht="15.75">
      <c r="A144" s="48" t="s">
        <v>139</v>
      </c>
      <c r="B144" s="57"/>
      <c r="C144" s="60">
        <f>SUM(C145:C147)</f>
        <v>299</v>
      </c>
      <c r="D144" s="49"/>
      <c r="E144" s="49">
        <f>SUM(E145:E147)</f>
        <v>334113</v>
      </c>
    </row>
    <row r="145" spans="1:5" ht="12.75">
      <c r="A145" s="8" t="s">
        <v>140</v>
      </c>
      <c r="B145" s="8" t="s">
        <v>141</v>
      </c>
      <c r="C145" s="44">
        <v>17</v>
      </c>
      <c r="D145" s="9">
        <v>20</v>
      </c>
      <c r="E145" s="9">
        <v>12885.4</v>
      </c>
    </row>
    <row r="146" spans="1:5" ht="12.75">
      <c r="A146" s="8"/>
      <c r="B146" s="8" t="s">
        <v>53</v>
      </c>
      <c r="C146" s="44">
        <v>24</v>
      </c>
      <c r="D146" s="9">
        <v>100.3</v>
      </c>
      <c r="E146" s="9">
        <v>5568</v>
      </c>
    </row>
    <row r="147" spans="1:5" ht="12.75">
      <c r="A147" s="8"/>
      <c r="B147" s="8" t="s">
        <v>142</v>
      </c>
      <c r="C147" s="44">
        <v>258</v>
      </c>
      <c r="D147" s="9">
        <v>804.2</v>
      </c>
      <c r="E147" s="9">
        <v>315659.6</v>
      </c>
    </row>
    <row r="148" spans="1:5" ht="12.75">
      <c r="A148" s="8"/>
      <c r="B148" s="8"/>
      <c r="C148" s="44"/>
      <c r="D148" s="9"/>
      <c r="E148" s="10"/>
    </row>
    <row r="149" spans="1:5" s="56" customFormat="1" ht="15.75">
      <c r="A149" s="52" t="s">
        <v>143</v>
      </c>
      <c r="B149" s="53"/>
      <c r="C149" s="61">
        <f>SUM(C150:C159)</f>
        <v>19894</v>
      </c>
      <c r="D149" s="55"/>
      <c r="E149" s="55">
        <f>SUM(E150:E159)</f>
        <v>3502069.3200000003</v>
      </c>
    </row>
    <row r="150" spans="1:5" ht="12.75">
      <c r="A150" s="11" t="s">
        <v>144</v>
      </c>
      <c r="B150" s="11" t="s">
        <v>145</v>
      </c>
      <c r="C150" s="45">
        <v>1087</v>
      </c>
      <c r="D150" s="12">
        <v>1603.5</v>
      </c>
      <c r="E150" s="12">
        <v>49312.45</v>
      </c>
    </row>
    <row r="151" spans="1:5" ht="12.75">
      <c r="A151" s="11"/>
      <c r="B151" s="11" t="s">
        <v>146</v>
      </c>
      <c r="C151" s="45">
        <v>4525</v>
      </c>
      <c r="D151" s="12">
        <v>14264.35</v>
      </c>
      <c r="E151" s="12">
        <v>795261.63</v>
      </c>
    </row>
    <row r="152" spans="1:5" ht="12.75">
      <c r="A152" s="11"/>
      <c r="B152" s="11" t="s">
        <v>147</v>
      </c>
      <c r="C152" s="45">
        <v>103</v>
      </c>
      <c r="D152" s="12">
        <v>235</v>
      </c>
      <c r="E152" s="12">
        <v>12584.25</v>
      </c>
    </row>
    <row r="153" spans="1:5" ht="12.75">
      <c r="A153" s="11"/>
      <c r="B153" s="11" t="s">
        <v>148</v>
      </c>
      <c r="C153" s="45">
        <v>1</v>
      </c>
      <c r="D153" s="12">
        <v>1</v>
      </c>
      <c r="E153" s="12">
        <v>317.8</v>
      </c>
    </row>
    <row r="154" spans="1:5" ht="12.75">
      <c r="A154" s="11"/>
      <c r="B154" s="11" t="s">
        <v>149</v>
      </c>
      <c r="C154" s="45">
        <v>1471</v>
      </c>
      <c r="D154" s="12">
        <v>3789</v>
      </c>
      <c r="E154" s="12">
        <v>148302.58</v>
      </c>
    </row>
    <row r="155" spans="1:5" ht="12.75">
      <c r="A155" s="11"/>
      <c r="B155" s="11" t="s">
        <v>150</v>
      </c>
      <c r="C155" s="45">
        <v>10801</v>
      </c>
      <c r="D155" s="12">
        <v>35190</v>
      </c>
      <c r="E155" s="12">
        <v>1846099.2</v>
      </c>
    </row>
    <row r="156" spans="1:5" ht="12.75">
      <c r="A156" s="11"/>
      <c r="B156" s="11" t="s">
        <v>151</v>
      </c>
      <c r="C156" s="45">
        <v>2</v>
      </c>
      <c r="D156" s="12">
        <v>2</v>
      </c>
      <c r="E156" s="12">
        <v>450.4</v>
      </c>
    </row>
    <row r="157" spans="1:5" ht="12.75">
      <c r="A157" s="11"/>
      <c r="B157" s="11" t="s">
        <v>152</v>
      </c>
      <c r="C157" s="45">
        <v>0</v>
      </c>
      <c r="D157" s="12">
        <v>0</v>
      </c>
      <c r="E157" s="12">
        <v>0</v>
      </c>
    </row>
    <row r="158" spans="1:5" ht="12.75">
      <c r="A158" s="11"/>
      <c r="B158" s="11" t="s">
        <v>153</v>
      </c>
      <c r="C158" s="45">
        <v>1904</v>
      </c>
      <c r="D158" s="12">
        <v>5497.6</v>
      </c>
      <c r="E158" s="12">
        <v>649741.01</v>
      </c>
    </row>
    <row r="159" spans="1:5" ht="12.75">
      <c r="A159" s="11"/>
      <c r="B159" s="11" t="s">
        <v>154</v>
      </c>
      <c r="C159" s="45">
        <v>0</v>
      </c>
      <c r="D159" s="12">
        <v>0</v>
      </c>
      <c r="E159" s="12">
        <v>0</v>
      </c>
    </row>
    <row r="160" spans="1:5" ht="12.75">
      <c r="A160" s="11"/>
      <c r="B160" s="11"/>
      <c r="C160" s="45"/>
      <c r="D160" s="12"/>
      <c r="E160" s="13"/>
    </row>
    <row r="161" spans="1:5" s="56" customFormat="1" ht="15.75">
      <c r="A161" s="48" t="s">
        <v>155</v>
      </c>
      <c r="B161" s="57"/>
      <c r="C161" s="60">
        <f>SUM(C162:C164)</f>
        <v>21</v>
      </c>
      <c r="D161" s="49"/>
      <c r="E161" s="49">
        <f>SUM(E162:E164)</f>
        <v>23087.5</v>
      </c>
    </row>
    <row r="162" spans="1:5" ht="12.75">
      <c r="A162" s="8" t="s">
        <v>156</v>
      </c>
      <c r="B162" s="8" t="s">
        <v>157</v>
      </c>
      <c r="C162" s="44">
        <v>13</v>
      </c>
      <c r="D162" s="9">
        <v>17.4</v>
      </c>
      <c r="E162" s="9">
        <v>17839.4</v>
      </c>
    </row>
    <row r="163" spans="1:5" ht="12.75">
      <c r="A163" s="8"/>
      <c r="B163" s="8" t="s">
        <v>74</v>
      </c>
      <c r="C163" s="44">
        <v>8</v>
      </c>
      <c r="D163" s="9">
        <v>23</v>
      </c>
      <c r="E163" s="9">
        <v>5248.1</v>
      </c>
    </row>
    <row r="164" spans="1:5" ht="12.75">
      <c r="A164" s="8"/>
      <c r="B164" s="8" t="s">
        <v>158</v>
      </c>
      <c r="C164" s="44">
        <v>0</v>
      </c>
      <c r="D164" s="9">
        <v>0</v>
      </c>
      <c r="E164" s="9">
        <v>0</v>
      </c>
    </row>
    <row r="165" spans="1:5" ht="12.75">
      <c r="A165" s="8"/>
      <c r="B165" s="8"/>
      <c r="C165" s="44"/>
      <c r="D165" s="9"/>
      <c r="E165" s="10"/>
    </row>
    <row r="166" spans="1:5" s="56" customFormat="1" ht="15.75">
      <c r="A166" s="52" t="s">
        <v>159</v>
      </c>
      <c r="B166" s="53"/>
      <c r="C166" s="61">
        <v>2605</v>
      </c>
      <c r="D166" s="55"/>
      <c r="E166" s="55">
        <v>244716.33</v>
      </c>
    </row>
    <row r="167" spans="1:5" ht="12.75">
      <c r="A167" s="11" t="s">
        <v>160</v>
      </c>
      <c r="B167" s="11" t="s">
        <v>161</v>
      </c>
      <c r="C167" s="45">
        <v>2605</v>
      </c>
      <c r="D167" s="12">
        <v>4247.25</v>
      </c>
      <c r="E167" s="12">
        <v>244716.33</v>
      </c>
    </row>
    <row r="168" spans="1:5" ht="12.75">
      <c r="A168" s="11"/>
      <c r="B168" s="11"/>
      <c r="C168" s="45"/>
      <c r="D168" s="12"/>
      <c r="E168" s="12"/>
    </row>
    <row r="169" spans="1:5" s="56" customFormat="1" ht="15.75">
      <c r="A169" s="48" t="s">
        <v>162</v>
      </c>
      <c r="B169" s="57"/>
      <c r="C169" s="60">
        <f>SUM(C170:C178)</f>
        <v>1223</v>
      </c>
      <c r="D169" s="49"/>
      <c r="E169" s="49">
        <f>SUM(E170:E178)</f>
        <v>4485471.6</v>
      </c>
    </row>
    <row r="170" spans="1:5" ht="12.75">
      <c r="A170" s="16" t="s">
        <v>163</v>
      </c>
      <c r="B170" s="8" t="s">
        <v>141</v>
      </c>
      <c r="C170" s="44">
        <v>152</v>
      </c>
      <c r="D170" s="9">
        <v>204.6</v>
      </c>
      <c r="E170" s="9">
        <v>137829.5</v>
      </c>
    </row>
    <row r="171" spans="1:5" ht="12.75">
      <c r="A171" s="8"/>
      <c r="B171" s="8" t="s">
        <v>64</v>
      </c>
      <c r="C171" s="44">
        <v>39</v>
      </c>
      <c r="D171" s="9">
        <v>149.5</v>
      </c>
      <c r="E171" s="9">
        <v>76499.65</v>
      </c>
    </row>
    <row r="172" spans="1:5" ht="12.75">
      <c r="A172" s="8"/>
      <c r="B172" s="8" t="s">
        <v>43</v>
      </c>
      <c r="C172" s="44">
        <v>2</v>
      </c>
      <c r="D172" s="9">
        <v>4</v>
      </c>
      <c r="E172" s="9">
        <v>172.8</v>
      </c>
    </row>
    <row r="173" spans="1:5" ht="12.75">
      <c r="A173" s="8"/>
      <c r="B173" s="8" t="s">
        <v>92</v>
      </c>
      <c r="C173" s="44">
        <v>0</v>
      </c>
      <c r="D173" s="9">
        <v>0</v>
      </c>
      <c r="E173" s="9">
        <v>0</v>
      </c>
    </row>
    <row r="174" spans="1:5" ht="12.75">
      <c r="A174" s="8"/>
      <c r="B174" s="8" t="s">
        <v>65</v>
      </c>
      <c r="C174" s="44">
        <v>1</v>
      </c>
      <c r="D174" s="9">
        <v>1</v>
      </c>
      <c r="E174" s="9">
        <v>70</v>
      </c>
    </row>
    <row r="175" spans="1:5" ht="12.75">
      <c r="A175" s="8"/>
      <c r="B175" s="8" t="s">
        <v>129</v>
      </c>
      <c r="C175" s="44">
        <v>186</v>
      </c>
      <c r="D175" s="9">
        <v>482.4</v>
      </c>
      <c r="E175" s="9">
        <v>71516.4</v>
      </c>
    </row>
    <row r="176" spans="1:5" ht="12.75">
      <c r="A176" s="8"/>
      <c r="B176" s="8" t="s">
        <v>164</v>
      </c>
      <c r="C176" s="44">
        <v>1</v>
      </c>
      <c r="D176" s="9">
        <v>1</v>
      </c>
      <c r="E176" s="9">
        <v>13.7</v>
      </c>
    </row>
    <row r="177" spans="1:5" ht="12.75">
      <c r="A177" s="8"/>
      <c r="B177" s="8" t="s">
        <v>67</v>
      </c>
      <c r="C177" s="44">
        <v>842</v>
      </c>
      <c r="D177" s="9">
        <v>1959</v>
      </c>
      <c r="E177" s="9">
        <v>4199369.55</v>
      </c>
    </row>
    <row r="178" spans="1:5" ht="12.75">
      <c r="A178" s="8"/>
      <c r="B178" s="8" t="s">
        <v>165</v>
      </c>
      <c r="C178" s="44">
        <v>0</v>
      </c>
      <c r="D178" s="9">
        <v>0</v>
      </c>
      <c r="E178" s="9">
        <v>0</v>
      </c>
    </row>
    <row r="179" spans="1:5" ht="12.75">
      <c r="A179" s="8"/>
      <c r="B179" s="8"/>
      <c r="C179" s="44"/>
      <c r="D179" s="9"/>
      <c r="E179" s="10"/>
    </row>
    <row r="180" spans="1:5" s="7" customFormat="1" ht="15">
      <c r="A180" s="4" t="s">
        <v>166</v>
      </c>
      <c r="B180" s="5"/>
      <c r="C180" s="43"/>
      <c r="D180" s="6"/>
      <c r="E180" s="2"/>
    </row>
    <row r="181" spans="1:5" s="56" customFormat="1" ht="15.75">
      <c r="A181" s="52" t="s">
        <v>167</v>
      </c>
      <c r="B181" s="53"/>
      <c r="C181" s="61">
        <v>939</v>
      </c>
      <c r="D181" s="55"/>
      <c r="E181" s="55">
        <v>73520</v>
      </c>
    </row>
    <row r="182" spans="1:5" ht="12.75">
      <c r="A182" s="11" t="s">
        <v>168</v>
      </c>
      <c r="B182" s="11" t="s">
        <v>169</v>
      </c>
      <c r="C182" s="45">
        <v>939</v>
      </c>
      <c r="D182" s="12">
        <v>1928.4</v>
      </c>
      <c r="E182" s="12">
        <v>73520</v>
      </c>
    </row>
    <row r="183" spans="1:5" ht="12.75">
      <c r="A183" s="11"/>
      <c r="B183" s="11"/>
      <c r="C183" s="45"/>
      <c r="D183" s="12"/>
      <c r="E183" s="12"/>
    </row>
    <row r="184" spans="1:5" s="56" customFormat="1" ht="15.75">
      <c r="A184" s="48" t="s">
        <v>170</v>
      </c>
      <c r="B184" s="57"/>
      <c r="C184" s="60">
        <f>SUM(C185:C188)</f>
        <v>9173</v>
      </c>
      <c r="D184" s="49"/>
      <c r="E184" s="49">
        <f>SUM(E185:E188)</f>
        <v>8047008.05</v>
      </c>
    </row>
    <row r="185" spans="1:5" ht="12.75">
      <c r="A185" s="8" t="s">
        <v>171</v>
      </c>
      <c r="B185" s="8" t="s">
        <v>172</v>
      </c>
      <c r="C185" s="44">
        <v>0</v>
      </c>
      <c r="D185" s="9">
        <v>0</v>
      </c>
      <c r="E185" s="9">
        <v>0</v>
      </c>
    </row>
    <row r="186" spans="1:5" ht="12.75">
      <c r="A186" s="8"/>
      <c r="B186" s="8" t="s">
        <v>173</v>
      </c>
      <c r="C186" s="44">
        <v>0</v>
      </c>
      <c r="D186" s="9">
        <v>0</v>
      </c>
      <c r="E186" s="9">
        <v>0</v>
      </c>
    </row>
    <row r="187" spans="1:5" ht="12.75">
      <c r="A187" s="8"/>
      <c r="B187" s="8" t="s">
        <v>174</v>
      </c>
      <c r="C187" s="44">
        <v>1251</v>
      </c>
      <c r="D187" s="9">
        <v>2721.71</v>
      </c>
      <c r="E187" s="9">
        <v>1200356.47</v>
      </c>
    </row>
    <row r="188" spans="1:5" ht="12.75">
      <c r="A188" s="8"/>
      <c r="B188" s="8" t="s">
        <v>175</v>
      </c>
      <c r="C188" s="44">
        <v>7922</v>
      </c>
      <c r="D188" s="9">
        <v>17674.85</v>
      </c>
      <c r="E188" s="9">
        <v>6846651.58</v>
      </c>
    </row>
    <row r="189" spans="1:5" ht="12.75">
      <c r="A189" s="8"/>
      <c r="B189" s="8"/>
      <c r="C189" s="44"/>
      <c r="D189" s="9"/>
      <c r="E189" s="9"/>
    </row>
    <row r="190" spans="1:5" s="56" customFormat="1" ht="15.75">
      <c r="A190" s="52" t="s">
        <v>176</v>
      </c>
      <c r="B190" s="53"/>
      <c r="C190" s="61">
        <v>1748</v>
      </c>
      <c r="D190" s="55"/>
      <c r="E190" s="55">
        <v>284248.59</v>
      </c>
    </row>
    <row r="191" spans="1:5" ht="12.75">
      <c r="A191" s="11" t="s">
        <v>177</v>
      </c>
      <c r="B191" s="11" t="s">
        <v>108</v>
      </c>
      <c r="C191" s="45">
        <v>1748</v>
      </c>
      <c r="D191" s="12">
        <v>3506.33</v>
      </c>
      <c r="E191" s="12">
        <v>284248.59</v>
      </c>
    </row>
    <row r="192" spans="1:5" ht="12.75">
      <c r="A192" s="11"/>
      <c r="B192" s="11"/>
      <c r="C192" s="45"/>
      <c r="D192" s="12"/>
      <c r="E192" s="12"/>
    </row>
    <row r="193" spans="1:5" s="56" customFormat="1" ht="15.75">
      <c r="A193" s="48" t="s">
        <v>178</v>
      </c>
      <c r="B193" s="57"/>
      <c r="C193" s="60">
        <f>SUM(C194:C210)</f>
        <v>301569</v>
      </c>
      <c r="D193" s="49"/>
      <c r="E193" s="49">
        <f>SUM(E194:E210)</f>
        <v>81012958.67</v>
      </c>
    </row>
    <row r="194" spans="1:5" ht="12.75">
      <c r="A194" s="8" t="s">
        <v>179</v>
      </c>
      <c r="B194" s="8" t="s">
        <v>180</v>
      </c>
      <c r="C194" s="44">
        <v>64754</v>
      </c>
      <c r="D194" s="9">
        <v>159592.42</v>
      </c>
      <c r="E194" s="9">
        <v>20492465.71</v>
      </c>
    </row>
    <row r="195" spans="1:5" ht="12.75">
      <c r="A195" s="8"/>
      <c r="B195" s="8" t="s">
        <v>181</v>
      </c>
      <c r="C195" s="44">
        <v>22015</v>
      </c>
      <c r="D195" s="9">
        <v>68049.73</v>
      </c>
      <c r="E195" s="9">
        <v>12327684.4</v>
      </c>
    </row>
    <row r="196" spans="1:5" ht="12.75">
      <c r="A196" s="8"/>
      <c r="B196" s="8" t="s">
        <v>182</v>
      </c>
      <c r="C196" s="44">
        <v>25410</v>
      </c>
      <c r="D196" s="9">
        <v>57075.53</v>
      </c>
      <c r="E196" s="9">
        <v>12216097.06</v>
      </c>
    </row>
    <row r="197" spans="1:5" ht="12.75">
      <c r="A197" s="8"/>
      <c r="B197" s="8" t="s">
        <v>183</v>
      </c>
      <c r="C197" s="44">
        <v>31646</v>
      </c>
      <c r="D197" s="9">
        <v>94505.45</v>
      </c>
      <c r="E197" s="9">
        <v>10296267.84</v>
      </c>
    </row>
    <row r="198" spans="1:5" ht="12.75">
      <c r="A198" s="8"/>
      <c r="B198" s="8" t="s">
        <v>184</v>
      </c>
      <c r="C198" s="44">
        <v>24484</v>
      </c>
      <c r="D198" s="9">
        <v>59387.92</v>
      </c>
      <c r="E198" s="9">
        <v>6768430.17</v>
      </c>
    </row>
    <row r="199" spans="1:5" ht="12.75">
      <c r="A199" s="8"/>
      <c r="B199" s="8" t="s">
        <v>185</v>
      </c>
      <c r="C199" s="44">
        <v>41611</v>
      </c>
      <c r="D199" s="9">
        <v>89394.35</v>
      </c>
      <c r="E199" s="9">
        <v>4666911.56</v>
      </c>
    </row>
    <row r="200" spans="1:5" ht="12.75">
      <c r="A200" s="8"/>
      <c r="B200" s="8" t="s">
        <v>186</v>
      </c>
      <c r="C200" s="44">
        <v>0</v>
      </c>
      <c r="D200" s="9">
        <v>0</v>
      </c>
      <c r="E200" s="9">
        <v>0</v>
      </c>
    </row>
    <row r="201" spans="1:5" ht="12.75">
      <c r="A201" s="8"/>
      <c r="B201" s="8" t="s">
        <v>187</v>
      </c>
      <c r="C201" s="44">
        <v>9662</v>
      </c>
      <c r="D201" s="9">
        <v>19217.93</v>
      </c>
      <c r="E201" s="9">
        <v>2859674.52</v>
      </c>
    </row>
    <row r="202" spans="1:5" ht="12.75">
      <c r="A202" s="8"/>
      <c r="B202" s="8" t="s">
        <v>188</v>
      </c>
      <c r="C202" s="44">
        <v>11578</v>
      </c>
      <c r="D202" s="9">
        <v>45043.61</v>
      </c>
      <c r="E202" s="9">
        <v>2701830.36</v>
      </c>
    </row>
    <row r="203" spans="1:5" ht="12.75">
      <c r="A203" s="8"/>
      <c r="B203" s="8" t="s">
        <v>189</v>
      </c>
      <c r="C203" s="44">
        <v>27715</v>
      </c>
      <c r="D203" s="9">
        <v>79504.59</v>
      </c>
      <c r="E203" s="9">
        <v>2413423.38</v>
      </c>
    </row>
    <row r="204" spans="1:5" ht="12.75">
      <c r="A204" s="8"/>
      <c r="B204" s="8" t="s">
        <v>190</v>
      </c>
      <c r="C204" s="44">
        <v>9655</v>
      </c>
      <c r="D204" s="9">
        <v>20765.85</v>
      </c>
      <c r="E204" s="9">
        <v>2348179.49</v>
      </c>
    </row>
    <row r="205" spans="1:5" ht="12.75">
      <c r="A205" s="8"/>
      <c r="B205" s="8" t="s">
        <v>191</v>
      </c>
      <c r="C205" s="44">
        <v>7968</v>
      </c>
      <c r="D205" s="9">
        <v>15034.87</v>
      </c>
      <c r="E205" s="9">
        <v>1077809</v>
      </c>
    </row>
    <row r="206" spans="1:5" ht="12.75">
      <c r="A206" s="8"/>
      <c r="B206" s="8" t="s">
        <v>192</v>
      </c>
      <c r="C206" s="44">
        <v>16236</v>
      </c>
      <c r="D206" s="9">
        <v>46354.82</v>
      </c>
      <c r="E206" s="9">
        <v>819744.43</v>
      </c>
    </row>
    <row r="207" spans="1:5" ht="12.75">
      <c r="A207" s="8"/>
      <c r="B207" s="8" t="s">
        <v>193</v>
      </c>
      <c r="C207" s="44">
        <v>4557</v>
      </c>
      <c r="D207" s="9">
        <v>10368.2</v>
      </c>
      <c r="E207" s="9">
        <v>734750.91</v>
      </c>
    </row>
    <row r="208" spans="1:5" ht="12.75">
      <c r="A208" s="8"/>
      <c r="B208" s="8" t="s">
        <v>194</v>
      </c>
      <c r="C208" s="44">
        <v>1789</v>
      </c>
      <c r="D208" s="9">
        <v>5347.5</v>
      </c>
      <c r="E208" s="9">
        <v>642421.7</v>
      </c>
    </row>
    <row r="209" spans="1:5" ht="12.75">
      <c r="A209" s="8"/>
      <c r="B209" s="8" t="s">
        <v>195</v>
      </c>
      <c r="C209" s="44">
        <v>1366</v>
      </c>
      <c r="D209" s="9">
        <v>3871</v>
      </c>
      <c r="E209" s="9">
        <v>368626.05</v>
      </c>
    </row>
    <row r="210" spans="1:5" ht="12.75">
      <c r="A210" s="8"/>
      <c r="B210" s="8" t="s">
        <v>196</v>
      </c>
      <c r="C210" s="44">
        <v>1123</v>
      </c>
      <c r="D210" s="9">
        <v>2536.34</v>
      </c>
      <c r="E210" s="9">
        <v>278642.09</v>
      </c>
    </row>
    <row r="211" spans="1:5" ht="12.75">
      <c r="A211" s="8"/>
      <c r="B211" s="8"/>
      <c r="C211" s="44"/>
      <c r="D211" s="9"/>
      <c r="E211" s="10"/>
    </row>
    <row r="212" spans="1:5" s="56" customFormat="1" ht="15.75">
      <c r="A212" s="52" t="s">
        <v>197</v>
      </c>
      <c r="B212" s="53"/>
      <c r="C212" s="61">
        <f>SUM(C213:C218)</f>
        <v>76516</v>
      </c>
      <c r="D212" s="55"/>
      <c r="E212" s="55">
        <f>SUM(E213:E218)</f>
        <v>15253541.64</v>
      </c>
    </row>
    <row r="213" spans="1:5" ht="12.75">
      <c r="A213" s="11" t="s">
        <v>198</v>
      </c>
      <c r="B213" s="11" t="s">
        <v>182</v>
      </c>
      <c r="C213" s="45">
        <v>929</v>
      </c>
      <c r="D213" s="12">
        <v>1866.67</v>
      </c>
      <c r="E213" s="12">
        <v>481221.95</v>
      </c>
    </row>
    <row r="214" spans="1:5" ht="12.75">
      <c r="A214" s="11"/>
      <c r="B214" s="11" t="s">
        <v>189</v>
      </c>
      <c r="C214" s="45">
        <v>1415</v>
      </c>
      <c r="D214" s="12">
        <v>3984.79</v>
      </c>
      <c r="E214" s="12">
        <v>117738.72</v>
      </c>
    </row>
    <row r="215" spans="1:5" ht="12.75">
      <c r="A215" s="11"/>
      <c r="B215" s="11" t="s">
        <v>199</v>
      </c>
      <c r="C215" s="45">
        <v>24806</v>
      </c>
      <c r="D215" s="12">
        <v>56669.56</v>
      </c>
      <c r="E215" s="12">
        <v>2549700.97</v>
      </c>
    </row>
    <row r="216" spans="1:5" ht="12.75">
      <c r="A216" s="11"/>
      <c r="B216" s="11" t="s">
        <v>200</v>
      </c>
      <c r="C216" s="45">
        <v>37166</v>
      </c>
      <c r="D216" s="12">
        <v>85019.58</v>
      </c>
      <c r="E216" s="12">
        <v>10659070.02</v>
      </c>
    </row>
    <row r="217" spans="1:5" ht="12.75">
      <c r="A217" s="11"/>
      <c r="B217" s="11" t="s">
        <v>185</v>
      </c>
      <c r="C217" s="45">
        <v>11363</v>
      </c>
      <c r="D217" s="12">
        <v>23684.42</v>
      </c>
      <c r="E217" s="12">
        <v>1260247.23</v>
      </c>
    </row>
    <row r="218" spans="1:5" ht="12.75">
      <c r="A218" s="11"/>
      <c r="B218" s="11" t="s">
        <v>180</v>
      </c>
      <c r="C218" s="45">
        <v>837</v>
      </c>
      <c r="D218" s="12">
        <v>1973.22</v>
      </c>
      <c r="E218" s="12">
        <v>185562.75</v>
      </c>
    </row>
    <row r="219" spans="1:5" ht="12.75">
      <c r="A219" s="11"/>
      <c r="B219" s="11"/>
      <c r="C219" s="45"/>
      <c r="D219" s="12"/>
      <c r="E219" s="13"/>
    </row>
    <row r="220" spans="1:5" s="56" customFormat="1" ht="15.75">
      <c r="A220" s="48" t="s">
        <v>201</v>
      </c>
      <c r="B220" s="57"/>
      <c r="C220" s="60">
        <f>SUM(C221:C223)</f>
        <v>10625</v>
      </c>
      <c r="D220" s="49"/>
      <c r="E220" s="49">
        <f>SUM(E221:E223)</f>
        <v>1572714.81</v>
      </c>
    </row>
    <row r="221" spans="1:5" ht="12.75">
      <c r="A221" s="8" t="s">
        <v>202</v>
      </c>
      <c r="B221" s="8" t="s">
        <v>161</v>
      </c>
      <c r="C221" s="44">
        <v>2473</v>
      </c>
      <c r="D221" s="9">
        <v>3274.3</v>
      </c>
      <c r="E221" s="9">
        <v>161610.31</v>
      </c>
    </row>
    <row r="222" spans="1:5" ht="12.75">
      <c r="A222" s="8"/>
      <c r="B222" s="8" t="s">
        <v>203</v>
      </c>
      <c r="C222" s="44">
        <v>6175</v>
      </c>
      <c r="D222" s="9">
        <v>18431.83</v>
      </c>
      <c r="E222" s="9">
        <v>1194804.43</v>
      </c>
    </row>
    <row r="223" spans="1:5" ht="12.75">
      <c r="A223" s="8"/>
      <c r="B223" s="8" t="s">
        <v>193</v>
      </c>
      <c r="C223" s="44">
        <v>1977</v>
      </c>
      <c r="D223" s="9">
        <v>4656.9</v>
      </c>
      <c r="E223" s="9">
        <v>216300.07</v>
      </c>
    </row>
    <row r="224" spans="1:5" ht="12.75">
      <c r="A224" s="8"/>
      <c r="B224" s="8"/>
      <c r="C224" s="44"/>
      <c r="D224" s="9"/>
      <c r="E224" s="10"/>
    </row>
    <row r="225" spans="1:5" s="56" customFormat="1" ht="15.75">
      <c r="A225" s="52" t="s">
        <v>204</v>
      </c>
      <c r="B225" s="53"/>
      <c r="C225" s="61">
        <f>SUM(C226:C237)</f>
        <v>90793</v>
      </c>
      <c r="D225" s="55"/>
      <c r="E225" s="55">
        <f>SUM(E226:E237)</f>
        <v>7278194.5600000005</v>
      </c>
    </row>
    <row r="226" spans="1:5" ht="12.75">
      <c r="A226" s="11" t="s">
        <v>205</v>
      </c>
      <c r="B226" s="11" t="s">
        <v>206</v>
      </c>
      <c r="C226" s="45">
        <v>51284</v>
      </c>
      <c r="D226" s="12">
        <v>67394.9</v>
      </c>
      <c r="E226" s="12">
        <v>1474282.17</v>
      </c>
    </row>
    <row r="227" spans="1:5" ht="12.75">
      <c r="A227" s="11"/>
      <c r="B227" s="11" t="s">
        <v>183</v>
      </c>
      <c r="C227" s="45">
        <v>8480</v>
      </c>
      <c r="D227" s="12">
        <v>25234.73</v>
      </c>
      <c r="E227" s="12">
        <v>2253315.36</v>
      </c>
    </row>
    <row r="228" spans="1:5" ht="12.75">
      <c r="A228" s="11"/>
      <c r="B228" s="11" t="s">
        <v>207</v>
      </c>
      <c r="C228" s="45">
        <v>12341</v>
      </c>
      <c r="D228" s="12">
        <v>21455.03</v>
      </c>
      <c r="E228" s="12">
        <v>602015.35</v>
      </c>
    </row>
    <row r="229" spans="1:5" ht="12.75">
      <c r="A229" s="11"/>
      <c r="B229" s="11" t="s">
        <v>192</v>
      </c>
      <c r="C229" s="45">
        <v>7199</v>
      </c>
      <c r="D229" s="12">
        <v>21055.9</v>
      </c>
      <c r="E229" s="12">
        <v>374043.57</v>
      </c>
    </row>
    <row r="230" spans="1:5" ht="12.75">
      <c r="A230" s="11"/>
      <c r="B230" s="11" t="s">
        <v>188</v>
      </c>
      <c r="C230" s="45">
        <v>954</v>
      </c>
      <c r="D230" s="12">
        <v>3550</v>
      </c>
      <c r="E230" s="12">
        <v>213645.07</v>
      </c>
    </row>
    <row r="231" spans="1:5" ht="12.75">
      <c r="A231" s="11"/>
      <c r="B231" s="11" t="s">
        <v>190</v>
      </c>
      <c r="C231" s="45">
        <v>6</v>
      </c>
      <c r="D231" s="12">
        <v>11</v>
      </c>
      <c r="E231" s="12">
        <v>1308.25</v>
      </c>
    </row>
    <row r="232" spans="1:5" ht="12.75">
      <c r="A232" s="11"/>
      <c r="B232" s="11" t="s">
        <v>185</v>
      </c>
      <c r="C232" s="45">
        <v>12</v>
      </c>
      <c r="D232" s="12">
        <v>28</v>
      </c>
      <c r="E232" s="12">
        <v>1635.15</v>
      </c>
    </row>
    <row r="233" spans="1:5" ht="12.75">
      <c r="A233" s="11"/>
      <c r="B233" s="11" t="s">
        <v>184</v>
      </c>
      <c r="C233" s="45">
        <v>67</v>
      </c>
      <c r="D233" s="12">
        <v>98.01</v>
      </c>
      <c r="E233" s="12">
        <v>12912.72</v>
      </c>
    </row>
    <row r="234" spans="1:5" ht="12.75">
      <c r="A234" s="11"/>
      <c r="B234" s="11" t="s">
        <v>208</v>
      </c>
      <c r="C234" s="45">
        <v>8190</v>
      </c>
      <c r="D234" s="12">
        <v>24933.75</v>
      </c>
      <c r="E234" s="12">
        <v>1144677.02</v>
      </c>
    </row>
    <row r="235" spans="1:5" ht="12.75">
      <c r="A235" s="11"/>
      <c r="B235" s="11" t="s">
        <v>181</v>
      </c>
      <c r="C235" s="45">
        <v>2197</v>
      </c>
      <c r="D235" s="12">
        <v>6815.16</v>
      </c>
      <c r="E235" s="12">
        <v>1176866.2</v>
      </c>
    </row>
    <row r="236" spans="1:5" ht="12.75">
      <c r="A236" s="11"/>
      <c r="B236" s="11" t="s">
        <v>196</v>
      </c>
      <c r="C236" s="45">
        <v>3</v>
      </c>
      <c r="D236" s="12">
        <v>5</v>
      </c>
      <c r="E236" s="12">
        <v>532.8</v>
      </c>
    </row>
    <row r="237" spans="1:5" ht="12.75">
      <c r="A237" s="11"/>
      <c r="B237" s="11" t="s">
        <v>194</v>
      </c>
      <c r="C237" s="45">
        <v>60</v>
      </c>
      <c r="D237" s="12">
        <v>187</v>
      </c>
      <c r="E237" s="12">
        <v>22960.9</v>
      </c>
    </row>
    <row r="238" spans="1:5" ht="12.75">
      <c r="A238" s="11"/>
      <c r="B238" s="11"/>
      <c r="C238" s="45"/>
      <c r="D238" s="12"/>
      <c r="E238" s="13"/>
    </row>
    <row r="239" spans="1:5" s="56" customFormat="1" ht="15.75">
      <c r="A239" s="48" t="s">
        <v>209</v>
      </c>
      <c r="B239" s="57"/>
      <c r="C239" s="60">
        <f>SUM(C240:C241)</f>
        <v>2215</v>
      </c>
      <c r="D239" s="49"/>
      <c r="E239" s="49">
        <f>SUM(E240:E241)</f>
        <v>166130.2</v>
      </c>
    </row>
    <row r="240" spans="1:5" ht="12.75">
      <c r="A240" s="8" t="s">
        <v>210</v>
      </c>
      <c r="B240" s="8" t="s">
        <v>211</v>
      </c>
      <c r="C240" s="44">
        <v>2209</v>
      </c>
      <c r="D240" s="9">
        <v>2830.25</v>
      </c>
      <c r="E240" s="9">
        <v>165209.95</v>
      </c>
    </row>
    <row r="241" spans="1:5" ht="12.75">
      <c r="A241" s="8"/>
      <c r="B241" s="8" t="s">
        <v>212</v>
      </c>
      <c r="C241" s="44">
        <v>6</v>
      </c>
      <c r="D241" s="9">
        <v>8</v>
      </c>
      <c r="E241" s="9">
        <v>920.25</v>
      </c>
    </row>
    <row r="242" spans="1:5" ht="12.75">
      <c r="A242" s="8"/>
      <c r="B242" s="8"/>
      <c r="C242" s="44"/>
      <c r="D242" s="9"/>
      <c r="E242" s="10"/>
    </row>
    <row r="243" spans="1:5" s="56" customFormat="1" ht="15.75">
      <c r="A243" s="52" t="s">
        <v>213</v>
      </c>
      <c r="B243" s="53"/>
      <c r="C243" s="61">
        <f>SUM(C244:C256)</f>
        <v>53390</v>
      </c>
      <c r="D243" s="55"/>
      <c r="E243" s="55">
        <f>SUM(E244:E256)</f>
        <v>13931520.35</v>
      </c>
    </row>
    <row r="244" spans="1:5" ht="12.75">
      <c r="A244" s="11" t="s">
        <v>214</v>
      </c>
      <c r="B244" s="11" t="s">
        <v>211</v>
      </c>
      <c r="C244" s="45">
        <v>12073</v>
      </c>
      <c r="D244" s="12">
        <v>29039.3</v>
      </c>
      <c r="E244" s="12">
        <v>4294537</v>
      </c>
    </row>
    <row r="245" spans="1:5" ht="12.75">
      <c r="A245" s="11"/>
      <c r="B245" s="11" t="s">
        <v>215</v>
      </c>
      <c r="C245" s="45">
        <v>3888</v>
      </c>
      <c r="D245" s="12">
        <v>7302</v>
      </c>
      <c r="E245" s="12">
        <v>1174999</v>
      </c>
    </row>
    <row r="246" spans="1:5" ht="12.75">
      <c r="A246" s="11"/>
      <c r="B246" s="11" t="s">
        <v>216</v>
      </c>
      <c r="C246" s="45">
        <v>3942</v>
      </c>
      <c r="D246" s="12">
        <v>11305.7</v>
      </c>
      <c r="E246" s="12">
        <v>1091786.39</v>
      </c>
    </row>
    <row r="247" spans="1:5" ht="12.75">
      <c r="A247" s="11"/>
      <c r="B247" s="11" t="s">
        <v>217</v>
      </c>
      <c r="C247" s="45">
        <v>513</v>
      </c>
      <c r="D247" s="12">
        <v>1908.35</v>
      </c>
      <c r="E247" s="12">
        <v>135801.55</v>
      </c>
    </row>
    <row r="248" spans="1:5" ht="12.75">
      <c r="A248" s="11"/>
      <c r="B248" s="11" t="s">
        <v>218</v>
      </c>
      <c r="C248" s="45">
        <v>1311</v>
      </c>
      <c r="D248" s="12">
        <v>2763.65</v>
      </c>
      <c r="E248" s="12">
        <v>388121.89</v>
      </c>
    </row>
    <row r="249" spans="1:5" ht="12.75">
      <c r="A249" s="11"/>
      <c r="B249" s="11" t="s">
        <v>219</v>
      </c>
      <c r="C249" s="45">
        <v>1222</v>
      </c>
      <c r="D249" s="12">
        <v>2304.25</v>
      </c>
      <c r="E249" s="12">
        <v>254174.06</v>
      </c>
    </row>
    <row r="250" spans="1:5" ht="12.75">
      <c r="A250" s="11"/>
      <c r="B250" s="11" t="s">
        <v>212</v>
      </c>
      <c r="C250" s="45">
        <v>32</v>
      </c>
      <c r="D250" s="12">
        <v>57</v>
      </c>
      <c r="E250" s="12">
        <v>7077.45</v>
      </c>
    </row>
    <row r="251" spans="1:5" ht="12.75">
      <c r="A251" s="11"/>
      <c r="B251" s="11" t="s">
        <v>53</v>
      </c>
      <c r="C251" s="45">
        <v>1723</v>
      </c>
      <c r="D251" s="12">
        <v>2419.42</v>
      </c>
      <c r="E251" s="12">
        <v>89213</v>
      </c>
    </row>
    <row r="252" spans="1:5" ht="12.75">
      <c r="A252" s="11"/>
      <c r="B252" s="11" t="s">
        <v>220</v>
      </c>
      <c r="C252" s="45">
        <v>14943</v>
      </c>
      <c r="D252" s="12">
        <v>31633.55</v>
      </c>
      <c r="E252" s="12">
        <v>2009558.45</v>
      </c>
    </row>
    <row r="253" spans="1:5" ht="12.75">
      <c r="A253" s="11"/>
      <c r="B253" s="11" t="s">
        <v>221</v>
      </c>
      <c r="C253" s="45">
        <v>5113</v>
      </c>
      <c r="D253" s="12">
        <v>18228.55</v>
      </c>
      <c r="E253" s="12">
        <v>3392796.8</v>
      </c>
    </row>
    <row r="254" spans="1:5" ht="12.75">
      <c r="A254" s="11"/>
      <c r="B254" s="11" t="s">
        <v>222</v>
      </c>
      <c r="C254" s="45">
        <v>7484</v>
      </c>
      <c r="D254" s="12">
        <v>13461.85</v>
      </c>
      <c r="E254" s="12">
        <v>862748.96</v>
      </c>
    </row>
    <row r="255" spans="1:5" ht="12.75">
      <c r="A255" s="11"/>
      <c r="B255" s="11" t="s">
        <v>223</v>
      </c>
      <c r="C255" s="45">
        <v>1145</v>
      </c>
      <c r="D255" s="12">
        <v>1568.75</v>
      </c>
      <c r="E255" s="12">
        <v>230394.6</v>
      </c>
    </row>
    <row r="256" spans="1:5" ht="12.75">
      <c r="A256" s="11"/>
      <c r="B256" s="11" t="s">
        <v>224</v>
      </c>
      <c r="C256" s="45">
        <v>1</v>
      </c>
      <c r="D256" s="12">
        <v>2</v>
      </c>
      <c r="E256" s="12">
        <v>311.2</v>
      </c>
    </row>
    <row r="257" spans="1:5" ht="12.75">
      <c r="A257" s="11"/>
      <c r="B257" s="11"/>
      <c r="C257" s="45"/>
      <c r="D257" s="12"/>
      <c r="E257" s="13"/>
    </row>
    <row r="258" spans="1:5" s="56" customFormat="1" ht="15.75">
      <c r="A258" s="48" t="s">
        <v>225</v>
      </c>
      <c r="B258" s="57"/>
      <c r="C258" s="60">
        <f>SUM(C259:C260)</f>
        <v>15788</v>
      </c>
      <c r="D258" s="49"/>
      <c r="E258" s="49">
        <f>SUM(E259:E260)</f>
        <v>2978518.1399999997</v>
      </c>
    </row>
    <row r="259" spans="1:5" ht="12.75">
      <c r="A259" s="8" t="s">
        <v>226</v>
      </c>
      <c r="B259" s="8" t="s">
        <v>227</v>
      </c>
      <c r="C259" s="44">
        <v>15786</v>
      </c>
      <c r="D259" s="9">
        <v>28559.23</v>
      </c>
      <c r="E259" s="9">
        <v>2977744.84</v>
      </c>
    </row>
    <row r="260" spans="1:5" ht="12.75">
      <c r="A260" s="8"/>
      <c r="B260" s="8" t="s">
        <v>228</v>
      </c>
      <c r="C260" s="44">
        <v>2</v>
      </c>
      <c r="D260" s="9">
        <v>2</v>
      </c>
      <c r="E260" s="9">
        <v>773.3</v>
      </c>
    </row>
    <row r="261" spans="1:5" ht="12.75">
      <c r="A261" s="8"/>
      <c r="B261" s="8"/>
      <c r="C261" s="44"/>
      <c r="D261" s="9"/>
      <c r="E261" s="10"/>
    </row>
    <row r="262" spans="1:5" s="56" customFormat="1" ht="15.75">
      <c r="A262" s="52" t="s">
        <v>229</v>
      </c>
      <c r="B262" s="53"/>
      <c r="C262" s="61">
        <f>SUM(C263:C269)</f>
        <v>883</v>
      </c>
      <c r="D262" s="55"/>
      <c r="E262" s="55">
        <f>SUM(E263:E269)</f>
        <v>996667.7300000001</v>
      </c>
    </row>
    <row r="263" spans="1:5" ht="12.75">
      <c r="A263" s="11" t="s">
        <v>230</v>
      </c>
      <c r="B263" s="11" t="s">
        <v>231</v>
      </c>
      <c r="C263" s="45">
        <v>1</v>
      </c>
      <c r="D263" s="12">
        <v>3</v>
      </c>
      <c r="E263" s="12">
        <v>51.95</v>
      </c>
    </row>
    <row r="264" spans="1:5" ht="12.75">
      <c r="A264" s="11"/>
      <c r="B264" s="11" t="s">
        <v>232</v>
      </c>
      <c r="C264" s="45">
        <v>1</v>
      </c>
      <c r="D264" s="12">
        <v>1</v>
      </c>
      <c r="E264" s="12">
        <v>30.6</v>
      </c>
    </row>
    <row r="265" spans="1:5" ht="12.75">
      <c r="A265" s="11"/>
      <c r="B265" s="11" t="s">
        <v>233</v>
      </c>
      <c r="C265" s="45">
        <v>663</v>
      </c>
      <c r="D265" s="12">
        <v>1191</v>
      </c>
      <c r="E265" s="12">
        <v>928508.53</v>
      </c>
    </row>
    <row r="266" spans="1:5" ht="12.75">
      <c r="A266" s="11"/>
      <c r="B266" s="11" t="s">
        <v>234</v>
      </c>
      <c r="C266" s="45">
        <v>3</v>
      </c>
      <c r="D266" s="12">
        <v>4.5</v>
      </c>
      <c r="E266" s="12">
        <v>3500.3</v>
      </c>
    </row>
    <row r="267" spans="1:5" ht="12.75">
      <c r="A267" s="11"/>
      <c r="B267" s="11" t="s">
        <v>53</v>
      </c>
      <c r="C267" s="45">
        <v>54</v>
      </c>
      <c r="D267" s="12">
        <v>67.1</v>
      </c>
      <c r="E267" s="12">
        <v>3116.95</v>
      </c>
    </row>
    <row r="268" spans="1:5" ht="12.75">
      <c r="A268" s="11"/>
      <c r="B268" s="11" t="s">
        <v>235</v>
      </c>
      <c r="C268" s="45">
        <v>161</v>
      </c>
      <c r="D268" s="12">
        <v>229.9</v>
      </c>
      <c r="E268" s="12">
        <v>61459.4</v>
      </c>
    </row>
    <row r="269" spans="1:5" ht="12.75">
      <c r="A269" s="11"/>
      <c r="B269" s="11" t="s">
        <v>43</v>
      </c>
      <c r="C269" s="45">
        <v>0</v>
      </c>
      <c r="D269" s="12">
        <v>0</v>
      </c>
      <c r="E269" s="12">
        <v>0</v>
      </c>
    </row>
    <row r="270" spans="1:5" ht="12.75">
      <c r="A270" s="11"/>
      <c r="B270" s="11"/>
      <c r="C270" s="45"/>
      <c r="D270" s="12"/>
      <c r="E270" s="13"/>
    </row>
    <row r="271" spans="1:5" s="56" customFormat="1" ht="15.75">
      <c r="A271" s="48" t="s">
        <v>236</v>
      </c>
      <c r="B271" s="57"/>
      <c r="C271" s="60">
        <f>SUM(C272:C275)</f>
        <v>580</v>
      </c>
      <c r="D271" s="49"/>
      <c r="E271" s="49">
        <f>SUM(E272:E275)</f>
        <v>216351.75</v>
      </c>
    </row>
    <row r="272" spans="1:5" ht="12.75">
      <c r="A272" s="8" t="s">
        <v>237</v>
      </c>
      <c r="B272" s="8" t="s">
        <v>141</v>
      </c>
      <c r="C272" s="44">
        <v>27</v>
      </c>
      <c r="D272" s="9">
        <v>31.25</v>
      </c>
      <c r="E272" s="9">
        <v>19504.05</v>
      </c>
    </row>
    <row r="273" spans="1:5" ht="12.75">
      <c r="A273" s="8"/>
      <c r="B273" s="8" t="s">
        <v>129</v>
      </c>
      <c r="C273" s="44">
        <v>193</v>
      </c>
      <c r="D273" s="9">
        <v>857.7</v>
      </c>
      <c r="E273" s="9">
        <v>57163.7</v>
      </c>
    </row>
    <row r="274" spans="1:5" ht="12.75">
      <c r="A274" s="8"/>
      <c r="B274" s="8" t="s">
        <v>53</v>
      </c>
      <c r="C274" s="44">
        <v>74</v>
      </c>
      <c r="D274" s="9">
        <v>79.7</v>
      </c>
      <c r="E274" s="9">
        <v>3121.05</v>
      </c>
    </row>
    <row r="275" spans="1:5" ht="12.75">
      <c r="A275" s="8"/>
      <c r="B275" s="8" t="s">
        <v>238</v>
      </c>
      <c r="C275" s="44">
        <v>286</v>
      </c>
      <c r="D275" s="9">
        <v>977.2</v>
      </c>
      <c r="E275" s="9">
        <v>136562.95</v>
      </c>
    </row>
    <row r="276" spans="1:5" ht="12.75">
      <c r="A276" s="8"/>
      <c r="B276" s="8"/>
      <c r="C276" s="44"/>
      <c r="D276" s="9"/>
      <c r="E276" s="10"/>
    </row>
    <row r="277" spans="1:5" s="56" customFormat="1" ht="15.75">
      <c r="A277" s="52" t="s">
        <v>239</v>
      </c>
      <c r="B277" s="53"/>
      <c r="C277" s="61">
        <f>SUM(C278:C280)</f>
        <v>21</v>
      </c>
      <c r="D277" s="55"/>
      <c r="E277" s="55">
        <f>SUM(E278:E280)</f>
        <v>10529.05</v>
      </c>
    </row>
    <row r="278" spans="1:5" ht="12.75">
      <c r="A278" s="11" t="s">
        <v>240</v>
      </c>
      <c r="B278" s="11" t="s">
        <v>141</v>
      </c>
      <c r="C278" s="45">
        <v>15</v>
      </c>
      <c r="D278" s="12">
        <v>18</v>
      </c>
      <c r="E278" s="12">
        <v>9750.25</v>
      </c>
    </row>
    <row r="279" spans="1:5" ht="12.75">
      <c r="A279" s="11"/>
      <c r="B279" s="11" t="s">
        <v>53</v>
      </c>
      <c r="C279" s="45">
        <v>6</v>
      </c>
      <c r="D279" s="12">
        <v>15</v>
      </c>
      <c r="E279" s="12">
        <v>778.8</v>
      </c>
    </row>
    <row r="280" spans="1:5" ht="12.75">
      <c r="A280" s="11"/>
      <c r="B280" s="11" t="s">
        <v>43</v>
      </c>
      <c r="C280" s="45">
        <v>0</v>
      </c>
      <c r="D280" s="12">
        <v>0</v>
      </c>
      <c r="E280" s="12">
        <v>0</v>
      </c>
    </row>
    <row r="281" spans="1:5" ht="12.75">
      <c r="A281" s="11"/>
      <c r="B281" s="11"/>
      <c r="C281" s="45"/>
      <c r="D281" s="12"/>
      <c r="E281" s="13"/>
    </row>
    <row r="282" spans="1:5" s="56" customFormat="1" ht="15.75">
      <c r="A282" s="48" t="s">
        <v>241</v>
      </c>
      <c r="B282" s="57"/>
      <c r="C282" s="60">
        <f>SUM(C283:C285)</f>
        <v>20</v>
      </c>
      <c r="D282" s="49"/>
      <c r="E282" s="49">
        <f>SUM(E283:E285)</f>
        <v>11906.4</v>
      </c>
    </row>
    <row r="283" spans="1:5" ht="12.75">
      <c r="A283" s="8" t="s">
        <v>242</v>
      </c>
      <c r="B283" s="8" t="s">
        <v>141</v>
      </c>
      <c r="C283" s="44">
        <v>1</v>
      </c>
      <c r="D283" s="9">
        <v>1</v>
      </c>
      <c r="E283" s="9">
        <v>621</v>
      </c>
    </row>
    <row r="284" spans="1:5" ht="12.75">
      <c r="A284" s="8"/>
      <c r="B284" s="8" t="s">
        <v>16</v>
      </c>
      <c r="C284" s="44">
        <v>17</v>
      </c>
      <c r="D284" s="9">
        <v>18</v>
      </c>
      <c r="E284" s="9">
        <v>11149.55</v>
      </c>
    </row>
    <row r="285" spans="1:5" ht="12.75">
      <c r="A285" s="8"/>
      <c r="B285" s="8" t="s">
        <v>53</v>
      </c>
      <c r="C285" s="44">
        <v>2</v>
      </c>
      <c r="D285" s="9">
        <v>3</v>
      </c>
      <c r="E285" s="9">
        <v>135.85</v>
      </c>
    </row>
    <row r="286" spans="1:5" ht="12.75">
      <c r="A286" s="8"/>
      <c r="B286" s="8"/>
      <c r="C286" s="44"/>
      <c r="D286" s="9"/>
      <c r="E286" s="10"/>
    </row>
    <row r="287" spans="1:5" s="56" customFormat="1" ht="15.75">
      <c r="A287" s="52" t="s">
        <v>243</v>
      </c>
      <c r="B287" s="53"/>
      <c r="C287" s="61">
        <f>SUM(C288:C289)</f>
        <v>1961</v>
      </c>
      <c r="D287" s="55"/>
      <c r="E287" s="55">
        <f>SUM(E288:E289)</f>
        <v>213329.65000000002</v>
      </c>
    </row>
    <row r="288" spans="1:5" ht="12.75">
      <c r="A288" s="11" t="s">
        <v>244</v>
      </c>
      <c r="B288" s="11" t="s">
        <v>53</v>
      </c>
      <c r="C288" s="45">
        <v>1449</v>
      </c>
      <c r="D288" s="12">
        <v>2814.84</v>
      </c>
      <c r="E288" s="12">
        <v>171455.67</v>
      </c>
    </row>
    <row r="289" spans="1:5" ht="12.75">
      <c r="A289" s="11"/>
      <c r="B289" s="11" t="s">
        <v>245</v>
      </c>
      <c r="C289" s="45">
        <v>512</v>
      </c>
      <c r="D289" s="12">
        <v>1442</v>
      </c>
      <c r="E289" s="12">
        <v>41873.98</v>
      </c>
    </row>
    <row r="290" spans="1:5" ht="12.75">
      <c r="A290" s="11"/>
      <c r="B290" s="11"/>
      <c r="C290" s="45"/>
      <c r="D290" s="12"/>
      <c r="E290" s="13"/>
    </row>
    <row r="291" spans="1:5" s="56" customFormat="1" ht="15.75">
      <c r="A291" s="48" t="s">
        <v>246</v>
      </c>
      <c r="B291" s="57"/>
      <c r="C291" s="60">
        <f>SUM(C292:C302)</f>
        <v>10325</v>
      </c>
      <c r="D291" s="49"/>
      <c r="E291" s="49">
        <f>SUM(E292:E302)</f>
        <v>1734607.89</v>
      </c>
    </row>
    <row r="292" spans="1:5" ht="12.75">
      <c r="A292" s="8" t="s">
        <v>247</v>
      </c>
      <c r="B292" s="8" t="s">
        <v>141</v>
      </c>
      <c r="C292" s="44">
        <v>5</v>
      </c>
      <c r="D292" s="9">
        <v>5</v>
      </c>
      <c r="E292" s="9">
        <v>2683.9</v>
      </c>
    </row>
    <row r="293" spans="1:5" ht="12.75">
      <c r="A293" s="8"/>
      <c r="B293" s="8" t="s">
        <v>248</v>
      </c>
      <c r="C293" s="44">
        <v>72</v>
      </c>
      <c r="D293" s="9">
        <v>155.33</v>
      </c>
      <c r="E293" s="9">
        <v>60919.15</v>
      </c>
    </row>
    <row r="294" spans="1:5" ht="12.75">
      <c r="A294" s="8"/>
      <c r="B294" s="8" t="s">
        <v>249</v>
      </c>
      <c r="C294" s="44">
        <v>198</v>
      </c>
      <c r="D294" s="9">
        <v>439.6</v>
      </c>
      <c r="E294" s="9">
        <v>26757.6</v>
      </c>
    </row>
    <row r="295" spans="1:5" ht="12.75">
      <c r="A295" s="8"/>
      <c r="B295" s="8" t="s">
        <v>250</v>
      </c>
      <c r="C295" s="44">
        <v>1</v>
      </c>
      <c r="D295" s="9">
        <v>4</v>
      </c>
      <c r="E295" s="9">
        <v>217.45</v>
      </c>
    </row>
    <row r="296" spans="1:5" ht="12.75">
      <c r="A296" s="8"/>
      <c r="B296" s="8" t="s">
        <v>251</v>
      </c>
      <c r="C296" s="44">
        <v>2912</v>
      </c>
      <c r="D296" s="9">
        <v>7051.65</v>
      </c>
      <c r="E296" s="9">
        <v>1194614.47</v>
      </c>
    </row>
    <row r="297" spans="1:5" ht="12.75">
      <c r="A297" s="8"/>
      <c r="B297" s="8" t="s">
        <v>52</v>
      </c>
      <c r="C297" s="44">
        <v>112</v>
      </c>
      <c r="D297" s="9">
        <v>107.8</v>
      </c>
      <c r="E297" s="9">
        <v>14986</v>
      </c>
    </row>
    <row r="298" spans="1:5" ht="12.75">
      <c r="A298" s="8"/>
      <c r="B298" s="8" t="s">
        <v>252</v>
      </c>
      <c r="C298" s="44">
        <v>10</v>
      </c>
      <c r="D298" s="9">
        <v>50</v>
      </c>
      <c r="E298" s="9">
        <v>1817.7</v>
      </c>
    </row>
    <row r="299" spans="1:5" ht="12.75">
      <c r="A299" s="8"/>
      <c r="B299" s="8" t="s">
        <v>53</v>
      </c>
      <c r="C299" s="44">
        <v>117</v>
      </c>
      <c r="D299" s="9">
        <v>225</v>
      </c>
      <c r="E299" s="9">
        <v>16594.4</v>
      </c>
    </row>
    <row r="300" spans="1:5" ht="12.75">
      <c r="A300" s="8"/>
      <c r="B300" s="8" t="s">
        <v>253</v>
      </c>
      <c r="C300" s="44">
        <v>6450</v>
      </c>
      <c r="D300" s="9">
        <v>6890.85</v>
      </c>
      <c r="E300" s="9">
        <v>351739.22</v>
      </c>
    </row>
    <row r="301" spans="1:5" ht="12.75">
      <c r="A301" s="8"/>
      <c r="B301" s="8" t="s">
        <v>245</v>
      </c>
      <c r="C301" s="44">
        <v>444</v>
      </c>
      <c r="D301" s="9">
        <v>2308.8</v>
      </c>
      <c r="E301" s="9">
        <v>50387.4</v>
      </c>
    </row>
    <row r="302" spans="1:5" ht="12.75">
      <c r="A302" s="8"/>
      <c r="B302" s="8" t="s">
        <v>67</v>
      </c>
      <c r="C302" s="44">
        <v>4</v>
      </c>
      <c r="D302" s="9">
        <v>7</v>
      </c>
      <c r="E302" s="9">
        <v>13890.6</v>
      </c>
    </row>
    <row r="303" spans="1:5" ht="12.75">
      <c r="A303" s="8"/>
      <c r="B303" s="8"/>
      <c r="C303" s="44"/>
      <c r="D303" s="9"/>
      <c r="E303" s="10"/>
    </row>
    <row r="304" spans="1:5" s="56" customFormat="1" ht="15.75">
      <c r="A304" s="52" t="s">
        <v>254</v>
      </c>
      <c r="B304" s="53"/>
      <c r="C304" s="61">
        <v>13</v>
      </c>
      <c r="D304" s="55"/>
      <c r="E304" s="55">
        <f>SUM(E305:E306)</f>
        <v>5315.8</v>
      </c>
    </row>
    <row r="305" spans="1:5" ht="12.75">
      <c r="A305" s="11" t="s">
        <v>255</v>
      </c>
      <c r="B305" s="11" t="s">
        <v>248</v>
      </c>
      <c r="C305" s="45">
        <v>0</v>
      </c>
      <c r="D305" s="12">
        <v>0</v>
      </c>
      <c r="E305" s="12">
        <v>0</v>
      </c>
    </row>
    <row r="306" spans="1:5" ht="12.75">
      <c r="A306" s="11"/>
      <c r="B306" s="11" t="s">
        <v>256</v>
      </c>
      <c r="C306" s="45">
        <v>13</v>
      </c>
      <c r="D306" s="12">
        <v>13</v>
      </c>
      <c r="E306" s="12">
        <v>5315.8</v>
      </c>
    </row>
    <row r="307" spans="1:5" ht="12.75">
      <c r="A307" s="11"/>
      <c r="B307" s="11"/>
      <c r="C307" s="45"/>
      <c r="D307" s="12"/>
      <c r="E307" s="12"/>
    </row>
    <row r="308" spans="1:5" s="56" customFormat="1" ht="15.75">
      <c r="A308" s="48" t="s">
        <v>257</v>
      </c>
      <c r="B308" s="57"/>
      <c r="C308" s="60">
        <f>SUM(C309:C322)</f>
        <v>21421</v>
      </c>
      <c r="D308" s="49"/>
      <c r="E308" s="49">
        <f>SUM(E309:E322)</f>
        <v>4182712.2600000002</v>
      </c>
    </row>
    <row r="309" spans="1:5" ht="12.75">
      <c r="A309" s="8" t="s">
        <v>258</v>
      </c>
      <c r="B309" s="8" t="s">
        <v>141</v>
      </c>
      <c r="C309" s="44">
        <v>162</v>
      </c>
      <c r="D309" s="9">
        <v>178.65</v>
      </c>
      <c r="E309" s="9">
        <v>106809</v>
      </c>
    </row>
    <row r="310" spans="1:5" ht="12.75">
      <c r="A310" s="8"/>
      <c r="B310" s="8" t="s">
        <v>249</v>
      </c>
      <c r="C310" s="44">
        <v>11202</v>
      </c>
      <c r="D310" s="9">
        <v>29541.45</v>
      </c>
      <c r="E310" s="9">
        <v>1571372.08</v>
      </c>
    </row>
    <row r="311" spans="1:5" ht="12.75">
      <c r="A311" s="8"/>
      <c r="B311" s="8" t="s">
        <v>33</v>
      </c>
      <c r="C311" s="44">
        <v>2322</v>
      </c>
      <c r="D311" s="9">
        <v>5695.86</v>
      </c>
      <c r="E311" s="9">
        <v>280643.9</v>
      </c>
    </row>
    <row r="312" spans="1:5" ht="12.75">
      <c r="A312" s="8"/>
      <c r="B312" s="8" t="s">
        <v>34</v>
      </c>
      <c r="C312" s="44">
        <v>395</v>
      </c>
      <c r="D312" s="9">
        <v>932</v>
      </c>
      <c r="E312" s="9">
        <v>36563.79</v>
      </c>
    </row>
    <row r="313" spans="1:5" ht="12.75">
      <c r="A313" s="8"/>
      <c r="B313" s="8" t="s">
        <v>259</v>
      </c>
      <c r="C313" s="44">
        <v>29</v>
      </c>
      <c r="D313" s="9">
        <v>28.5</v>
      </c>
      <c r="E313" s="9">
        <v>40362.7</v>
      </c>
    </row>
    <row r="314" spans="1:5" ht="12.75">
      <c r="A314" s="8"/>
      <c r="B314" s="8" t="s">
        <v>52</v>
      </c>
      <c r="C314" s="44">
        <v>1095</v>
      </c>
      <c r="D314" s="9">
        <v>1239.14</v>
      </c>
      <c r="E314" s="9">
        <v>145362.7</v>
      </c>
    </row>
    <row r="315" spans="1:5" ht="12.75">
      <c r="A315" s="8"/>
      <c r="B315" s="8" t="s">
        <v>129</v>
      </c>
      <c r="C315" s="44">
        <v>3560</v>
      </c>
      <c r="D315" s="9">
        <v>7147.8</v>
      </c>
      <c r="E315" s="9">
        <v>714700.1</v>
      </c>
    </row>
    <row r="316" spans="1:5" ht="12.75">
      <c r="A316" s="8"/>
      <c r="B316" s="8" t="s">
        <v>252</v>
      </c>
      <c r="C316" s="44">
        <v>341</v>
      </c>
      <c r="D316" s="9">
        <v>1224.3</v>
      </c>
      <c r="E316" s="9">
        <v>52400.1</v>
      </c>
    </row>
    <row r="317" spans="1:5" ht="12.75">
      <c r="A317" s="8"/>
      <c r="B317" s="8" t="s">
        <v>260</v>
      </c>
      <c r="C317" s="44">
        <v>8</v>
      </c>
      <c r="D317" s="9">
        <v>11</v>
      </c>
      <c r="E317" s="9">
        <v>6705.05</v>
      </c>
    </row>
    <row r="318" spans="1:5" ht="12.75">
      <c r="A318" s="8"/>
      <c r="B318" s="8" t="s">
        <v>261</v>
      </c>
      <c r="C318" s="44">
        <v>5</v>
      </c>
      <c r="D318" s="9">
        <v>8</v>
      </c>
      <c r="E318" s="9">
        <v>337.35</v>
      </c>
    </row>
    <row r="319" spans="1:5" ht="12.75">
      <c r="A319" s="8"/>
      <c r="B319" s="8" t="s">
        <v>53</v>
      </c>
      <c r="C319" s="44">
        <v>0</v>
      </c>
      <c r="D319" s="9">
        <v>0</v>
      </c>
      <c r="E319" s="9">
        <v>0</v>
      </c>
    </row>
    <row r="320" spans="1:5" ht="12.75">
      <c r="A320" s="8"/>
      <c r="B320" s="8" t="s">
        <v>235</v>
      </c>
      <c r="C320" s="44">
        <v>2242</v>
      </c>
      <c r="D320" s="9">
        <v>4736.75</v>
      </c>
      <c r="E320" s="9">
        <v>1100799.64</v>
      </c>
    </row>
    <row r="321" spans="1:5" ht="12.75">
      <c r="A321" s="8"/>
      <c r="B321" s="8" t="s">
        <v>67</v>
      </c>
      <c r="C321" s="44">
        <v>60</v>
      </c>
      <c r="D321" s="9">
        <v>78</v>
      </c>
      <c r="E321" s="9">
        <v>126655.85</v>
      </c>
    </row>
    <row r="322" spans="1:5" ht="12.75">
      <c r="A322" s="8"/>
      <c r="B322" s="8" t="s">
        <v>58</v>
      </c>
      <c r="C322" s="44">
        <v>0</v>
      </c>
      <c r="D322" s="9">
        <v>0</v>
      </c>
      <c r="E322" s="9">
        <v>0</v>
      </c>
    </row>
    <row r="323" spans="1:5" ht="12.75">
      <c r="A323" s="8"/>
      <c r="B323" s="8"/>
      <c r="C323" s="44"/>
      <c r="D323" s="9"/>
      <c r="E323" s="10"/>
    </row>
    <row r="324" spans="1:5" s="56" customFormat="1" ht="15.75">
      <c r="A324" s="52" t="s">
        <v>262</v>
      </c>
      <c r="B324" s="53"/>
      <c r="C324" s="61">
        <v>2492</v>
      </c>
      <c r="D324" s="55"/>
      <c r="E324" s="55">
        <v>168669.3</v>
      </c>
    </row>
    <row r="325" spans="1:5" ht="12.75">
      <c r="A325" s="11" t="s">
        <v>263</v>
      </c>
      <c r="B325" s="11" t="s">
        <v>264</v>
      </c>
      <c r="C325" s="45">
        <v>2492</v>
      </c>
      <c r="D325" s="12">
        <v>4266.85</v>
      </c>
      <c r="E325" s="12">
        <v>168669.3</v>
      </c>
    </row>
    <row r="326" spans="1:5" ht="12.75">
      <c r="A326" s="11"/>
      <c r="B326" s="11"/>
      <c r="C326" s="45"/>
      <c r="D326" s="12"/>
      <c r="E326" s="12"/>
    </row>
    <row r="327" spans="1:5" s="56" customFormat="1" ht="15.75">
      <c r="A327" s="48" t="s">
        <v>265</v>
      </c>
      <c r="B327" s="57"/>
      <c r="C327" s="60">
        <f>SUM(C328:C335)</f>
        <v>1062</v>
      </c>
      <c r="D327" s="49"/>
      <c r="E327" s="49">
        <f>SUM(E328:E335)</f>
        <v>321278.36</v>
      </c>
    </row>
    <row r="328" spans="1:5" ht="12.75">
      <c r="A328" s="8" t="s">
        <v>266</v>
      </c>
      <c r="B328" s="8" t="s">
        <v>141</v>
      </c>
      <c r="C328" s="44">
        <v>212</v>
      </c>
      <c r="D328" s="9">
        <v>243.15</v>
      </c>
      <c r="E328" s="9">
        <v>149119.3</v>
      </c>
    </row>
    <row r="329" spans="1:5" ht="12.75">
      <c r="A329" s="8"/>
      <c r="B329" s="8" t="s">
        <v>249</v>
      </c>
      <c r="C329" s="44">
        <v>166</v>
      </c>
      <c r="D329" s="9">
        <v>402.7</v>
      </c>
      <c r="E329" s="9">
        <v>21189.1</v>
      </c>
    </row>
    <row r="330" spans="1:5" ht="12.75">
      <c r="A330" s="8"/>
      <c r="B330" s="8" t="s">
        <v>267</v>
      </c>
      <c r="C330" s="44">
        <v>1</v>
      </c>
      <c r="D330" s="9">
        <v>1</v>
      </c>
      <c r="E330" s="9">
        <v>454.5</v>
      </c>
    </row>
    <row r="331" spans="1:5" ht="12.75">
      <c r="A331" s="8"/>
      <c r="B331" s="8" t="s">
        <v>52</v>
      </c>
      <c r="C331" s="44">
        <v>42</v>
      </c>
      <c r="D331" s="9">
        <v>40.4</v>
      </c>
      <c r="E331" s="9">
        <v>5456.9</v>
      </c>
    </row>
    <row r="332" spans="1:5" ht="12.75">
      <c r="A332" s="8"/>
      <c r="B332" s="8" t="s">
        <v>129</v>
      </c>
      <c r="C332" s="44">
        <v>508</v>
      </c>
      <c r="D332" s="9">
        <v>1190.7</v>
      </c>
      <c r="E332" s="9">
        <v>130775.61</v>
      </c>
    </row>
    <row r="333" spans="1:5" ht="12.75">
      <c r="A333" s="8"/>
      <c r="B333" s="8" t="s">
        <v>53</v>
      </c>
      <c r="C333" s="44">
        <v>103</v>
      </c>
      <c r="D333" s="9">
        <v>162.1</v>
      </c>
      <c r="E333" s="9">
        <v>7475.25</v>
      </c>
    </row>
    <row r="334" spans="1:5" ht="12.75">
      <c r="A334" s="8"/>
      <c r="B334" s="8" t="s">
        <v>58</v>
      </c>
      <c r="C334" s="44">
        <v>30</v>
      </c>
      <c r="D334" s="9">
        <v>30.96</v>
      </c>
      <c r="E334" s="9">
        <v>6807.7</v>
      </c>
    </row>
    <row r="335" spans="1:5" ht="12.75">
      <c r="A335" s="8"/>
      <c r="B335" s="8" t="s">
        <v>67</v>
      </c>
      <c r="C335" s="44">
        <v>0</v>
      </c>
      <c r="D335" s="9">
        <v>0</v>
      </c>
      <c r="E335" s="9">
        <v>0</v>
      </c>
    </row>
    <row r="336" spans="1:5" ht="12.75">
      <c r="A336" s="8"/>
      <c r="B336" s="8"/>
      <c r="C336" s="44"/>
      <c r="D336" s="9"/>
      <c r="E336" s="10"/>
    </row>
    <row r="337" spans="1:5" s="56" customFormat="1" ht="15.75">
      <c r="A337" s="52" t="s">
        <v>268</v>
      </c>
      <c r="B337" s="53"/>
      <c r="C337" s="61">
        <f>SUM(C338:C342)</f>
        <v>118</v>
      </c>
      <c r="D337" s="55"/>
      <c r="E337" s="55">
        <f>SUM(E338:E342)</f>
        <v>25341.54</v>
      </c>
    </row>
    <row r="338" spans="1:5" ht="12.75">
      <c r="A338" s="11"/>
      <c r="B338" s="11" t="s">
        <v>141</v>
      </c>
      <c r="C338" s="45">
        <v>12</v>
      </c>
      <c r="D338" s="12">
        <v>13.25</v>
      </c>
      <c r="E338" s="12">
        <v>7367.75</v>
      </c>
    </row>
    <row r="339" spans="1:5" ht="12.75">
      <c r="A339" s="11"/>
      <c r="B339" s="11" t="s">
        <v>34</v>
      </c>
      <c r="C339" s="45">
        <v>4</v>
      </c>
      <c r="D339" s="12">
        <v>12</v>
      </c>
      <c r="E339" s="12">
        <v>469.85</v>
      </c>
    </row>
    <row r="340" spans="1:5" ht="12.75">
      <c r="A340" s="11"/>
      <c r="B340" s="11" t="s">
        <v>52</v>
      </c>
      <c r="C340" s="45">
        <v>5</v>
      </c>
      <c r="D340" s="12">
        <v>4</v>
      </c>
      <c r="E340" s="12">
        <v>565.2</v>
      </c>
    </row>
    <row r="341" spans="1:5" ht="12.75">
      <c r="A341" s="11"/>
      <c r="B341" s="11" t="s">
        <v>269</v>
      </c>
      <c r="C341" s="45">
        <v>68</v>
      </c>
      <c r="D341" s="12">
        <v>389.9</v>
      </c>
      <c r="E341" s="12">
        <v>15444.94</v>
      </c>
    </row>
    <row r="342" spans="1:5" ht="12.75">
      <c r="A342" s="11"/>
      <c r="B342" s="11" t="s">
        <v>53</v>
      </c>
      <c r="C342" s="45">
        <v>29</v>
      </c>
      <c r="D342" s="12">
        <v>36</v>
      </c>
      <c r="E342" s="12">
        <v>1493.8</v>
      </c>
    </row>
    <row r="343" spans="1:5" ht="12.75">
      <c r="A343" s="11"/>
      <c r="B343" s="11"/>
      <c r="C343" s="45"/>
      <c r="D343" s="12"/>
      <c r="E343" s="13"/>
    </row>
    <row r="344" spans="1:5" s="56" customFormat="1" ht="15.75">
      <c r="A344" s="48" t="s">
        <v>270</v>
      </c>
      <c r="B344" s="57"/>
      <c r="C344" s="60">
        <f>SUM(C345:C346)</f>
        <v>52</v>
      </c>
      <c r="D344" s="49"/>
      <c r="E344" s="49">
        <f>SUM(E345:E346)</f>
        <v>16909.4</v>
      </c>
    </row>
    <row r="345" spans="1:5" ht="12.75">
      <c r="A345" s="8" t="s">
        <v>271</v>
      </c>
      <c r="B345" s="8" t="s">
        <v>180</v>
      </c>
      <c r="C345" s="44">
        <v>26</v>
      </c>
      <c r="D345" s="9">
        <v>76.5</v>
      </c>
      <c r="E345" s="9">
        <v>6509.4</v>
      </c>
    </row>
    <row r="346" spans="1:5" ht="12.75">
      <c r="A346" s="8"/>
      <c r="B346" s="8" t="s">
        <v>260</v>
      </c>
      <c r="C346" s="44">
        <v>26</v>
      </c>
      <c r="D346" s="9">
        <v>31</v>
      </c>
      <c r="E346" s="9">
        <v>10400</v>
      </c>
    </row>
    <row r="347" spans="1:5" ht="12.75">
      <c r="A347" s="8"/>
      <c r="B347" s="8"/>
      <c r="C347" s="44"/>
      <c r="D347" s="9"/>
      <c r="E347" s="10"/>
    </row>
    <row r="348" spans="1:5" s="56" customFormat="1" ht="15.75">
      <c r="A348" s="52" t="s">
        <v>272</v>
      </c>
      <c r="B348" s="53"/>
      <c r="C348" s="61">
        <f>SUM(C349:C351)</f>
        <v>1003</v>
      </c>
      <c r="D348" s="55"/>
      <c r="E348" s="55">
        <f>SUM(E349:E351)</f>
        <v>197355.53</v>
      </c>
    </row>
    <row r="349" spans="1:5" ht="12.75">
      <c r="A349" s="11"/>
      <c r="B349" s="11" t="s">
        <v>249</v>
      </c>
      <c r="C349" s="45">
        <v>675</v>
      </c>
      <c r="D349" s="12">
        <v>1491.74</v>
      </c>
      <c r="E349" s="12">
        <v>83985.84</v>
      </c>
    </row>
    <row r="350" spans="1:5" ht="12.75">
      <c r="A350" s="11"/>
      <c r="B350" s="11" t="s">
        <v>34</v>
      </c>
      <c r="C350" s="45">
        <v>130</v>
      </c>
      <c r="D350" s="12">
        <v>365.2</v>
      </c>
      <c r="E350" s="12">
        <v>14451</v>
      </c>
    </row>
    <row r="351" spans="1:5" ht="12.75">
      <c r="A351" s="11"/>
      <c r="B351" s="11" t="s">
        <v>235</v>
      </c>
      <c r="C351" s="45">
        <v>198</v>
      </c>
      <c r="D351" s="12">
        <v>370.8</v>
      </c>
      <c r="E351" s="12">
        <v>98918.69</v>
      </c>
    </row>
    <row r="352" spans="1:5" ht="12.75">
      <c r="A352" s="11"/>
      <c r="B352" s="11"/>
      <c r="C352" s="45"/>
      <c r="D352" s="12"/>
      <c r="E352" s="13"/>
    </row>
    <row r="353" spans="1:5" s="56" customFormat="1" ht="15.75">
      <c r="A353" s="48" t="s">
        <v>273</v>
      </c>
      <c r="B353" s="57"/>
      <c r="C353" s="60">
        <f>SUM(C354:C357)</f>
        <v>121</v>
      </c>
      <c r="D353" s="49"/>
      <c r="E353" s="49">
        <f>SUM(E354:E357)</f>
        <v>27533.05</v>
      </c>
    </row>
    <row r="354" spans="1:5" ht="12.75">
      <c r="A354" s="8" t="s">
        <v>274</v>
      </c>
      <c r="B354" s="8" t="s">
        <v>141</v>
      </c>
      <c r="C354" s="44">
        <v>4</v>
      </c>
      <c r="D354" s="9">
        <v>4</v>
      </c>
      <c r="E354" s="9">
        <v>2276.3</v>
      </c>
    </row>
    <row r="355" spans="1:5" ht="12.75">
      <c r="A355" s="8"/>
      <c r="B355" s="8" t="s">
        <v>129</v>
      </c>
      <c r="C355" s="44">
        <v>70</v>
      </c>
      <c r="D355" s="9">
        <v>108.6</v>
      </c>
      <c r="E355" s="9">
        <v>22840.8</v>
      </c>
    </row>
    <row r="356" spans="1:5" ht="12.75">
      <c r="A356" s="8"/>
      <c r="B356" s="8" t="s">
        <v>53</v>
      </c>
      <c r="C356" s="44">
        <v>47</v>
      </c>
      <c r="D356" s="9">
        <v>59</v>
      </c>
      <c r="E356" s="9">
        <v>2415.95</v>
      </c>
    </row>
    <row r="357" spans="1:5" ht="12.75">
      <c r="A357" s="8"/>
      <c r="B357" s="8" t="s">
        <v>58</v>
      </c>
      <c r="C357" s="44">
        <v>0</v>
      </c>
      <c r="D357" s="9">
        <v>0</v>
      </c>
      <c r="E357" s="9">
        <v>0</v>
      </c>
    </row>
    <row r="358" spans="1:5" ht="12.75">
      <c r="A358" s="8"/>
      <c r="B358" s="8"/>
      <c r="C358" s="44"/>
      <c r="D358" s="9"/>
      <c r="E358" s="10"/>
    </row>
    <row r="359" spans="1:5" s="56" customFormat="1" ht="15.75">
      <c r="A359" s="52" t="s">
        <v>275</v>
      </c>
      <c r="B359" s="53"/>
      <c r="C359" s="61">
        <f>SUM(C360:C365)</f>
        <v>444</v>
      </c>
      <c r="D359" s="55"/>
      <c r="E359" s="55">
        <f>SUM(E360:E365)</f>
        <v>120257.34999999999</v>
      </c>
    </row>
    <row r="360" spans="1:5" ht="12.75">
      <c r="A360" s="11" t="s">
        <v>276</v>
      </c>
      <c r="B360" s="11" t="s">
        <v>277</v>
      </c>
      <c r="C360" s="45">
        <v>16</v>
      </c>
      <c r="D360" s="12">
        <v>34</v>
      </c>
      <c r="E360" s="12">
        <v>4169.8</v>
      </c>
    </row>
    <row r="361" spans="1:5" ht="12.75">
      <c r="A361" s="11"/>
      <c r="B361" s="11" t="s">
        <v>74</v>
      </c>
      <c r="C361" s="45">
        <v>103</v>
      </c>
      <c r="D361" s="12">
        <v>159</v>
      </c>
      <c r="E361" s="12">
        <v>32780.05</v>
      </c>
    </row>
    <row r="362" spans="1:5" ht="12.75">
      <c r="A362" s="11"/>
      <c r="B362" s="11" t="s">
        <v>278</v>
      </c>
      <c r="C362" s="45">
        <v>179</v>
      </c>
      <c r="D362" s="12">
        <v>270</v>
      </c>
      <c r="E362" s="12">
        <v>39784.9</v>
      </c>
    </row>
    <row r="363" spans="1:5" ht="12.75">
      <c r="A363" s="11"/>
      <c r="B363" s="11" t="s">
        <v>158</v>
      </c>
      <c r="C363" s="45">
        <v>0</v>
      </c>
      <c r="D363" s="12">
        <v>0</v>
      </c>
      <c r="E363" s="12">
        <v>0</v>
      </c>
    </row>
    <row r="364" spans="1:5" ht="12.75">
      <c r="A364" s="11"/>
      <c r="B364" s="11" t="s">
        <v>279</v>
      </c>
      <c r="C364" s="45">
        <v>63</v>
      </c>
      <c r="D364" s="12">
        <v>156</v>
      </c>
      <c r="E364" s="12">
        <v>33909.45</v>
      </c>
    </row>
    <row r="365" spans="1:5" ht="12.75">
      <c r="A365" s="11"/>
      <c r="B365" s="11" t="s">
        <v>280</v>
      </c>
      <c r="C365" s="45">
        <v>83</v>
      </c>
      <c r="D365" s="12">
        <v>147</v>
      </c>
      <c r="E365" s="12">
        <v>9613.15</v>
      </c>
    </row>
    <row r="366" spans="1:5" ht="12.75">
      <c r="A366" s="11"/>
      <c r="B366" s="11"/>
      <c r="C366" s="45"/>
      <c r="D366" s="12"/>
      <c r="E366" s="13"/>
    </row>
    <row r="367" spans="1:5" s="56" customFormat="1" ht="15.75">
      <c r="A367" s="48" t="s">
        <v>281</v>
      </c>
      <c r="B367" s="57"/>
      <c r="C367" s="60">
        <v>1895</v>
      </c>
      <c r="D367" s="49"/>
      <c r="E367" s="49">
        <v>281589.22</v>
      </c>
    </row>
    <row r="368" spans="1:5" ht="12.75">
      <c r="A368" s="8" t="s">
        <v>282</v>
      </c>
      <c r="B368" s="8" t="s">
        <v>283</v>
      </c>
      <c r="C368" s="44">
        <v>1895</v>
      </c>
      <c r="D368" s="9">
        <v>2813.72</v>
      </c>
      <c r="E368" s="9">
        <v>281589.22</v>
      </c>
    </row>
    <row r="369" spans="1:5" ht="12.75">
      <c r="A369" s="8"/>
      <c r="B369" s="8"/>
      <c r="C369" s="44"/>
      <c r="D369" s="9"/>
      <c r="E369" s="9"/>
    </row>
    <row r="370" spans="1:5" s="56" customFormat="1" ht="15.75">
      <c r="A370" s="52" t="s">
        <v>284</v>
      </c>
      <c r="B370" s="53"/>
      <c r="C370" s="61">
        <v>247</v>
      </c>
      <c r="D370" s="55"/>
      <c r="E370" s="55">
        <v>404700.25</v>
      </c>
    </row>
    <row r="371" spans="1:5" ht="12.75">
      <c r="A371" s="11" t="s">
        <v>285</v>
      </c>
      <c r="B371" s="11" t="s">
        <v>286</v>
      </c>
      <c r="C371" s="45">
        <v>247</v>
      </c>
      <c r="D371" s="12">
        <v>288.8</v>
      </c>
      <c r="E371" s="12">
        <v>404700.25</v>
      </c>
    </row>
    <row r="372" spans="1:5" ht="12.75">
      <c r="A372" s="11"/>
      <c r="B372" s="11"/>
      <c r="C372" s="45"/>
      <c r="D372" s="12"/>
      <c r="E372" s="12"/>
    </row>
    <row r="373" spans="1:5" s="56" customFormat="1" ht="15.75">
      <c r="A373" s="48" t="s">
        <v>287</v>
      </c>
      <c r="B373" s="57"/>
      <c r="C373" s="60">
        <f>SUM(C374:C380)</f>
        <v>215</v>
      </c>
      <c r="D373" s="49"/>
      <c r="E373" s="49">
        <f>SUM(E374:E380)</f>
        <v>18523.559999999998</v>
      </c>
    </row>
    <row r="374" spans="1:5" ht="12.75">
      <c r="A374" s="8" t="s">
        <v>288</v>
      </c>
      <c r="B374" s="8" t="s">
        <v>189</v>
      </c>
      <c r="C374" s="44">
        <v>11</v>
      </c>
      <c r="D374" s="9">
        <v>16.33</v>
      </c>
      <c r="E374" s="9">
        <v>496.15</v>
      </c>
    </row>
    <row r="375" spans="1:5" ht="12.75">
      <c r="A375" s="8"/>
      <c r="B375" s="8" t="s">
        <v>289</v>
      </c>
      <c r="C375" s="44">
        <v>0</v>
      </c>
      <c r="D375" s="9">
        <v>0</v>
      </c>
      <c r="E375" s="9">
        <v>0</v>
      </c>
    </row>
    <row r="376" spans="1:5" ht="12.75">
      <c r="A376" s="8"/>
      <c r="B376" s="8" t="s">
        <v>192</v>
      </c>
      <c r="C376" s="44">
        <v>2</v>
      </c>
      <c r="D376" s="9">
        <v>6</v>
      </c>
      <c r="E376" s="9">
        <v>103.6</v>
      </c>
    </row>
    <row r="377" spans="1:5" ht="12.75">
      <c r="A377" s="8"/>
      <c r="B377" s="8" t="s">
        <v>290</v>
      </c>
      <c r="C377" s="44">
        <v>188</v>
      </c>
      <c r="D377" s="9">
        <v>215.6</v>
      </c>
      <c r="E377" s="9">
        <v>15805.35</v>
      </c>
    </row>
    <row r="378" spans="1:5" ht="12.75">
      <c r="A378" s="8"/>
      <c r="B378" s="8" t="s">
        <v>291</v>
      </c>
      <c r="C378" s="44">
        <v>0</v>
      </c>
      <c r="D378" s="9">
        <v>0</v>
      </c>
      <c r="E378" s="9">
        <v>0</v>
      </c>
    </row>
    <row r="379" spans="1:5" ht="12.75">
      <c r="A379" s="8"/>
      <c r="B379" s="8" t="s">
        <v>180</v>
      </c>
      <c r="C379" s="44">
        <v>4</v>
      </c>
      <c r="D379" s="9">
        <v>5</v>
      </c>
      <c r="E379" s="9">
        <v>1492.3</v>
      </c>
    </row>
    <row r="380" spans="1:5" ht="12.75">
      <c r="A380" s="8"/>
      <c r="B380" s="8" t="s">
        <v>292</v>
      </c>
      <c r="C380" s="44">
        <v>10</v>
      </c>
      <c r="D380" s="9">
        <v>21</v>
      </c>
      <c r="E380" s="9">
        <v>626.16</v>
      </c>
    </row>
    <row r="381" spans="1:5" ht="12.75">
      <c r="A381" s="8"/>
      <c r="B381" s="8"/>
      <c r="C381" s="44"/>
      <c r="D381" s="9"/>
      <c r="E381" s="10"/>
    </row>
    <row r="382" spans="1:5" s="56" customFormat="1" ht="15.75">
      <c r="A382" s="52" t="s">
        <v>293</v>
      </c>
      <c r="B382" s="53"/>
      <c r="C382" s="61">
        <v>42355</v>
      </c>
      <c r="D382" s="55"/>
      <c r="E382" s="55">
        <v>5996470.91</v>
      </c>
    </row>
    <row r="383" spans="1:5" ht="12.75">
      <c r="A383" s="11" t="s">
        <v>294</v>
      </c>
      <c r="B383" s="11" t="s">
        <v>295</v>
      </c>
      <c r="C383" s="45">
        <v>42355</v>
      </c>
      <c r="D383" s="12">
        <v>81479.29</v>
      </c>
      <c r="E383" s="12">
        <v>5996470.91</v>
      </c>
    </row>
    <row r="384" spans="1:5" ht="12.75">
      <c r="A384" s="11"/>
      <c r="B384" s="11" t="s">
        <v>296</v>
      </c>
      <c r="C384" s="45"/>
      <c r="D384" s="12"/>
      <c r="E384" s="12"/>
    </row>
    <row r="385" spans="1:5" s="56" customFormat="1" ht="15.75">
      <c r="A385" s="48" t="s">
        <v>297</v>
      </c>
      <c r="B385" s="57"/>
      <c r="C385" s="60">
        <v>574</v>
      </c>
      <c r="D385" s="49"/>
      <c r="E385" s="49">
        <v>156780.6</v>
      </c>
    </row>
    <row r="386" spans="1:5" ht="12.75">
      <c r="A386" s="16" t="s">
        <v>298</v>
      </c>
      <c r="B386" s="8" t="s">
        <v>299</v>
      </c>
      <c r="C386" s="44">
        <v>574</v>
      </c>
      <c r="D386" s="9">
        <v>1658.95</v>
      </c>
      <c r="E386" s="9">
        <v>156780.6</v>
      </c>
    </row>
    <row r="387" spans="1:5" ht="12.75">
      <c r="A387" s="8"/>
      <c r="B387" s="8"/>
      <c r="C387" s="44"/>
      <c r="D387" s="9"/>
      <c r="E387" s="9"/>
    </row>
    <row r="388" spans="1:5" ht="12.75">
      <c r="A388" s="17"/>
      <c r="B388" s="17"/>
      <c r="C388" s="47"/>
      <c r="D388" s="18"/>
      <c r="E388" s="19"/>
    </row>
    <row r="389" spans="1:5" ht="12.75">
      <c r="A389" s="17"/>
      <c r="B389" s="17"/>
      <c r="C389" s="47"/>
      <c r="D389" s="18"/>
      <c r="E389" s="19"/>
    </row>
    <row r="390" spans="1:5" ht="12.75">
      <c r="A390" s="17"/>
      <c r="B390" s="17"/>
      <c r="C390" s="47"/>
      <c r="D390" s="18"/>
      <c r="E390" s="19"/>
    </row>
    <row r="391" spans="1:5" ht="12.75">
      <c r="A391" s="17"/>
      <c r="B391" s="17"/>
      <c r="C391" s="47"/>
      <c r="D391" s="18"/>
      <c r="E391" s="19"/>
    </row>
    <row r="392" spans="1:5" ht="12.75">
      <c r="A392" s="17"/>
      <c r="B392" s="17"/>
      <c r="C392" s="47"/>
      <c r="D392" s="18"/>
      <c r="E392" s="19"/>
    </row>
    <row r="393" spans="1:5" ht="12.75">
      <c r="A393" s="17"/>
      <c r="B393" s="17"/>
      <c r="C393" s="47"/>
      <c r="D393" s="18"/>
      <c r="E393" s="19"/>
    </row>
    <row r="394" spans="1:5" ht="12.75">
      <c r="A394" s="17"/>
      <c r="B394" s="17"/>
      <c r="C394" s="47"/>
      <c r="D394" s="18"/>
      <c r="E394" s="19"/>
    </row>
    <row r="395" spans="1:5" ht="12.75">
      <c r="A395" s="17"/>
      <c r="B395" s="17"/>
      <c r="C395" s="47"/>
      <c r="D395" s="18"/>
      <c r="E395" s="19"/>
    </row>
    <row r="396" spans="1:5" ht="12.75">
      <c r="A396" s="17"/>
      <c r="B396" s="17"/>
      <c r="C396" s="47"/>
      <c r="D396" s="18"/>
      <c r="E396" s="19"/>
    </row>
    <row r="397" spans="1:5" ht="12.75">
      <c r="A397" s="17"/>
      <c r="B397" s="17"/>
      <c r="C397" s="47"/>
      <c r="D397" s="18"/>
      <c r="E397" s="19"/>
    </row>
    <row r="398" spans="1:5" ht="12.75">
      <c r="A398" s="17"/>
      <c r="B398" s="17"/>
      <c r="C398" s="47"/>
      <c r="D398" s="18"/>
      <c r="E398" s="19"/>
    </row>
    <row r="399" spans="3:5" s="17" customFormat="1" ht="12.75">
      <c r="C399" s="47"/>
      <c r="D399" s="18"/>
      <c r="E399" s="19"/>
    </row>
    <row r="400" spans="3:5" s="17" customFormat="1" ht="12.75">
      <c r="C400" s="47"/>
      <c r="D400" s="18"/>
      <c r="E400" s="19"/>
    </row>
    <row r="401" spans="3:5" s="17" customFormat="1" ht="12.75">
      <c r="C401" s="47"/>
      <c r="D401" s="18"/>
      <c r="E401" s="19"/>
    </row>
    <row r="402" spans="3:5" s="17" customFormat="1" ht="12.75">
      <c r="C402" s="47"/>
      <c r="D402" s="18"/>
      <c r="E402" s="19"/>
    </row>
    <row r="403" spans="3:5" s="17" customFormat="1" ht="12.75">
      <c r="C403" s="47"/>
      <c r="D403" s="18"/>
      <c r="E403" s="19"/>
    </row>
    <row r="404" spans="3:5" s="17" customFormat="1" ht="12.75">
      <c r="C404" s="47"/>
      <c r="D404" s="18"/>
      <c r="E404" s="19"/>
    </row>
    <row r="405" spans="3:5" s="17" customFormat="1" ht="12.75">
      <c r="C405" s="47"/>
      <c r="D405" s="18"/>
      <c r="E405" s="19"/>
    </row>
    <row r="406" spans="3:5" s="17" customFormat="1" ht="12.75">
      <c r="C406" s="47"/>
      <c r="D406" s="18"/>
      <c r="E406" s="19"/>
    </row>
    <row r="407" spans="3:5" s="17" customFormat="1" ht="12.75">
      <c r="C407" s="47"/>
      <c r="D407" s="18"/>
      <c r="E407" s="19"/>
    </row>
    <row r="408" spans="3:5" s="17" customFormat="1" ht="12.75">
      <c r="C408" s="47"/>
      <c r="D408" s="18"/>
      <c r="E408" s="19"/>
    </row>
    <row r="409" spans="3:5" s="17" customFormat="1" ht="12.75">
      <c r="C409" s="47"/>
      <c r="D409" s="18"/>
      <c r="E409" s="19"/>
    </row>
    <row r="410" spans="3:5" s="17" customFormat="1" ht="12.75">
      <c r="C410" s="47"/>
      <c r="D410" s="18"/>
      <c r="E410" s="19"/>
    </row>
    <row r="411" spans="3:5" s="17" customFormat="1" ht="12.75">
      <c r="C411" s="47"/>
      <c r="D411" s="18"/>
      <c r="E411" s="19"/>
    </row>
    <row r="412" spans="3:5" s="17" customFormat="1" ht="12.75">
      <c r="C412" s="47"/>
      <c r="D412" s="18"/>
      <c r="E412" s="19"/>
    </row>
    <row r="413" spans="3:5" s="17" customFormat="1" ht="12.75">
      <c r="C413" s="47"/>
      <c r="D413" s="18"/>
      <c r="E413" s="19"/>
    </row>
    <row r="414" spans="3:5" s="17" customFormat="1" ht="12.75">
      <c r="C414" s="47"/>
      <c r="D414" s="18"/>
      <c r="E414" s="19"/>
    </row>
    <row r="415" spans="3:5" s="17" customFormat="1" ht="12.75">
      <c r="C415" s="47"/>
      <c r="D415" s="18"/>
      <c r="E415" s="19"/>
    </row>
    <row r="416" spans="3:5" s="17" customFormat="1" ht="12.75">
      <c r="C416" s="47"/>
      <c r="D416" s="18"/>
      <c r="E416" s="19"/>
    </row>
    <row r="417" spans="3:5" s="17" customFormat="1" ht="12.75">
      <c r="C417" s="47"/>
      <c r="D417" s="18"/>
      <c r="E417" s="19"/>
    </row>
    <row r="418" spans="3:5" s="17" customFormat="1" ht="12.75">
      <c r="C418" s="47"/>
      <c r="D418" s="18"/>
      <c r="E418" s="19"/>
    </row>
    <row r="419" spans="3:5" s="17" customFormat="1" ht="12.75">
      <c r="C419" s="47"/>
      <c r="D419" s="18"/>
      <c r="E419" s="19"/>
    </row>
    <row r="420" spans="3:5" s="17" customFormat="1" ht="12.75">
      <c r="C420" s="47"/>
      <c r="D420" s="18"/>
      <c r="E420" s="19"/>
    </row>
    <row r="421" spans="3:5" s="17" customFormat="1" ht="12.75">
      <c r="C421" s="47"/>
      <c r="D421" s="18"/>
      <c r="E421" s="19"/>
    </row>
    <row r="422" spans="3:5" s="17" customFormat="1" ht="12.75">
      <c r="C422" s="47"/>
      <c r="D422" s="18"/>
      <c r="E422" s="19"/>
    </row>
    <row r="423" spans="3:5" s="17" customFormat="1" ht="12.75">
      <c r="C423" s="47"/>
      <c r="D423" s="18"/>
      <c r="E423" s="19"/>
    </row>
    <row r="424" spans="3:5" s="17" customFormat="1" ht="12.75">
      <c r="C424" s="47"/>
      <c r="D424" s="18"/>
      <c r="E424" s="19"/>
    </row>
    <row r="425" spans="3:5" s="17" customFormat="1" ht="12.75">
      <c r="C425" s="47"/>
      <c r="D425" s="18"/>
      <c r="E425" s="19"/>
    </row>
    <row r="426" spans="3:5" s="17" customFormat="1" ht="12.75">
      <c r="C426" s="47"/>
      <c r="D426" s="18"/>
      <c r="E426" s="19"/>
    </row>
    <row r="427" spans="3:5" s="17" customFormat="1" ht="12.75">
      <c r="C427" s="47"/>
      <c r="D427" s="18"/>
      <c r="E427" s="19"/>
    </row>
    <row r="428" spans="3:5" s="17" customFormat="1" ht="12.75">
      <c r="C428" s="47"/>
      <c r="D428" s="18"/>
      <c r="E428" s="19"/>
    </row>
    <row r="429" spans="3:5" s="17" customFormat="1" ht="12.75">
      <c r="C429" s="47"/>
      <c r="D429" s="18"/>
      <c r="E429" s="19"/>
    </row>
    <row r="430" spans="3:5" s="17" customFormat="1" ht="12.75">
      <c r="C430" s="47"/>
      <c r="D430" s="18"/>
      <c r="E430" s="19"/>
    </row>
    <row r="431" spans="3:5" s="17" customFormat="1" ht="12.75">
      <c r="C431" s="47"/>
      <c r="D431" s="18"/>
      <c r="E431" s="19"/>
    </row>
    <row r="432" spans="3:5" s="17" customFormat="1" ht="12.75">
      <c r="C432" s="47"/>
      <c r="D432" s="18"/>
      <c r="E432" s="19"/>
    </row>
    <row r="433" spans="3:5" s="17" customFormat="1" ht="12.75">
      <c r="C433" s="47"/>
      <c r="D433" s="18"/>
      <c r="E433" s="19"/>
    </row>
    <row r="434" spans="3:5" s="17" customFormat="1" ht="12.75">
      <c r="C434" s="47"/>
      <c r="D434" s="18"/>
      <c r="E434" s="19"/>
    </row>
    <row r="435" spans="3:5" s="17" customFormat="1" ht="12.75">
      <c r="C435" s="47"/>
      <c r="D435" s="18"/>
      <c r="E435" s="19"/>
    </row>
    <row r="436" spans="3:5" s="17" customFormat="1" ht="12.75">
      <c r="C436" s="47"/>
      <c r="D436" s="18"/>
      <c r="E436" s="19"/>
    </row>
    <row r="437" spans="3:5" s="17" customFormat="1" ht="12.75">
      <c r="C437" s="47"/>
      <c r="D437" s="18"/>
      <c r="E437" s="19"/>
    </row>
    <row r="438" spans="3:5" s="17" customFormat="1" ht="12.75">
      <c r="C438" s="47"/>
      <c r="D438" s="18"/>
      <c r="E438" s="19"/>
    </row>
    <row r="439" spans="3:5" s="17" customFormat="1" ht="12.75">
      <c r="C439" s="47"/>
      <c r="D439" s="18"/>
      <c r="E439" s="19"/>
    </row>
    <row r="440" spans="3:5" s="17" customFormat="1" ht="12.75">
      <c r="C440" s="47"/>
      <c r="D440" s="18"/>
      <c r="E440" s="19"/>
    </row>
    <row r="441" spans="3:5" s="17" customFormat="1" ht="12.75">
      <c r="C441" s="47"/>
      <c r="D441" s="18"/>
      <c r="E441" s="19"/>
    </row>
    <row r="442" spans="3:5" s="17" customFormat="1" ht="12.75">
      <c r="C442" s="47"/>
      <c r="D442" s="18"/>
      <c r="E442" s="19"/>
    </row>
    <row r="443" spans="3:5" s="17" customFormat="1" ht="12.75">
      <c r="C443" s="47"/>
      <c r="D443" s="18"/>
      <c r="E443" s="19"/>
    </row>
    <row r="444" spans="3:5" s="17" customFormat="1" ht="12.75">
      <c r="C444" s="47"/>
      <c r="D444" s="18"/>
      <c r="E444" s="19"/>
    </row>
    <row r="445" spans="3:5" s="17" customFormat="1" ht="12.75">
      <c r="C445" s="47"/>
      <c r="D445" s="18"/>
      <c r="E445" s="19"/>
    </row>
    <row r="446" spans="3:5" s="17" customFormat="1" ht="12.75">
      <c r="C446" s="47"/>
      <c r="D446" s="18"/>
      <c r="E446" s="19"/>
    </row>
    <row r="447" spans="3:5" s="17" customFormat="1" ht="12.75">
      <c r="C447" s="47"/>
      <c r="D447" s="18"/>
      <c r="E447" s="19"/>
    </row>
    <row r="448" spans="3:5" s="17" customFormat="1" ht="12.75">
      <c r="C448" s="47"/>
      <c r="D448" s="18"/>
      <c r="E448" s="19"/>
    </row>
    <row r="449" spans="3:5" s="17" customFormat="1" ht="12.75">
      <c r="C449" s="47"/>
      <c r="D449" s="18"/>
      <c r="E449" s="19"/>
    </row>
    <row r="450" spans="3:5" s="17" customFormat="1" ht="12.75">
      <c r="C450" s="47"/>
      <c r="D450" s="18"/>
      <c r="E450" s="19"/>
    </row>
    <row r="451" spans="3:5" s="17" customFormat="1" ht="12.75">
      <c r="C451" s="47"/>
      <c r="D451" s="18"/>
      <c r="E451" s="19"/>
    </row>
    <row r="452" spans="3:5" s="17" customFormat="1" ht="12.75">
      <c r="C452" s="47"/>
      <c r="D452" s="18"/>
      <c r="E452" s="19"/>
    </row>
    <row r="453" spans="3:5" s="17" customFormat="1" ht="12.75">
      <c r="C453" s="47"/>
      <c r="D453" s="18"/>
      <c r="E453" s="19"/>
    </row>
    <row r="454" spans="3:5" s="17" customFormat="1" ht="12.75">
      <c r="C454" s="47"/>
      <c r="D454" s="18"/>
      <c r="E454" s="19"/>
    </row>
    <row r="455" spans="3:5" s="17" customFormat="1" ht="12.75">
      <c r="C455" s="47"/>
      <c r="D455" s="18"/>
      <c r="E455" s="19"/>
    </row>
    <row r="456" spans="3:5" s="17" customFormat="1" ht="12.75">
      <c r="C456" s="47"/>
      <c r="D456" s="18"/>
      <c r="E456" s="19"/>
    </row>
    <row r="457" spans="3:5" s="17" customFormat="1" ht="12.75">
      <c r="C457" s="47"/>
      <c r="D457" s="18"/>
      <c r="E457" s="19"/>
    </row>
    <row r="458" spans="3:5" s="17" customFormat="1" ht="12.75">
      <c r="C458" s="47"/>
      <c r="D458" s="18"/>
      <c r="E458" s="19"/>
    </row>
    <row r="459" spans="3:5" s="17" customFormat="1" ht="12.75">
      <c r="C459" s="47"/>
      <c r="D459" s="18"/>
      <c r="E459" s="19"/>
    </row>
    <row r="460" spans="3:5" s="17" customFormat="1" ht="12.75">
      <c r="C460" s="47"/>
      <c r="D460" s="18"/>
      <c r="E460" s="19"/>
    </row>
    <row r="461" spans="3:5" s="17" customFormat="1" ht="12.75">
      <c r="C461" s="47"/>
      <c r="D461" s="18"/>
      <c r="E461" s="19"/>
    </row>
    <row r="462" spans="3:5" s="17" customFormat="1" ht="12.75">
      <c r="C462" s="47"/>
      <c r="D462" s="18"/>
      <c r="E462" s="19"/>
    </row>
    <row r="463" spans="3:5" s="17" customFormat="1" ht="12.75">
      <c r="C463" s="47"/>
      <c r="D463" s="18"/>
      <c r="E463" s="19"/>
    </row>
    <row r="464" spans="3:5" s="17" customFormat="1" ht="12.75">
      <c r="C464" s="47"/>
      <c r="D464" s="18"/>
      <c r="E464" s="19"/>
    </row>
    <row r="465" spans="3:5" s="17" customFormat="1" ht="12.75">
      <c r="C465" s="47"/>
      <c r="D465" s="18"/>
      <c r="E465" s="19"/>
    </row>
    <row r="466" spans="3:5" s="17" customFormat="1" ht="12.75">
      <c r="C466" s="47"/>
      <c r="D466" s="18"/>
      <c r="E466" s="19"/>
    </row>
    <row r="467" spans="3:5" s="17" customFormat="1" ht="12.75">
      <c r="C467" s="47"/>
      <c r="D467" s="18"/>
      <c r="E467" s="19"/>
    </row>
    <row r="468" spans="3:5" s="17" customFormat="1" ht="12.75">
      <c r="C468" s="47"/>
      <c r="D468" s="18"/>
      <c r="E468" s="19"/>
    </row>
    <row r="469" spans="3:5" s="17" customFormat="1" ht="12.75">
      <c r="C469" s="47"/>
      <c r="D469" s="18"/>
      <c r="E469" s="19"/>
    </row>
    <row r="470" spans="3:5" s="17" customFormat="1" ht="12.75">
      <c r="C470" s="47"/>
      <c r="D470" s="18"/>
      <c r="E470" s="19"/>
    </row>
    <row r="471" spans="3:5" s="17" customFormat="1" ht="12.75">
      <c r="C471" s="47"/>
      <c r="D471" s="18"/>
      <c r="E471" s="19"/>
    </row>
    <row r="472" spans="3:5" s="17" customFormat="1" ht="12.75">
      <c r="C472" s="47"/>
      <c r="D472" s="18"/>
      <c r="E472" s="19"/>
    </row>
    <row r="473" spans="3:5" s="17" customFormat="1" ht="12.75">
      <c r="C473" s="47"/>
      <c r="D473" s="18"/>
      <c r="E473" s="19"/>
    </row>
    <row r="474" spans="3:5" s="17" customFormat="1" ht="12.75">
      <c r="C474" s="47"/>
      <c r="D474" s="18"/>
      <c r="E474" s="19"/>
    </row>
    <row r="475" spans="3:5" s="17" customFormat="1" ht="12.75">
      <c r="C475" s="47"/>
      <c r="D475" s="18"/>
      <c r="E475" s="19"/>
    </row>
    <row r="476" spans="3:5" s="17" customFormat="1" ht="12.75">
      <c r="C476" s="47"/>
      <c r="D476" s="18"/>
      <c r="E476" s="19"/>
    </row>
    <row r="477" spans="3:5" s="17" customFormat="1" ht="12.75">
      <c r="C477" s="47"/>
      <c r="D477" s="18"/>
      <c r="E477" s="19"/>
    </row>
    <row r="478" spans="3:5" s="17" customFormat="1" ht="12.75">
      <c r="C478" s="47"/>
      <c r="D478" s="18"/>
      <c r="E478" s="19"/>
    </row>
    <row r="479" spans="3:5" s="17" customFormat="1" ht="12.75">
      <c r="C479" s="47"/>
      <c r="D479" s="18"/>
      <c r="E479" s="19"/>
    </row>
    <row r="480" spans="3:5" s="17" customFormat="1" ht="12.75">
      <c r="C480" s="47"/>
      <c r="D480" s="18"/>
      <c r="E480" s="19"/>
    </row>
    <row r="481" spans="3:5" s="17" customFormat="1" ht="12.75">
      <c r="C481" s="47"/>
      <c r="D481" s="18"/>
      <c r="E481" s="19"/>
    </row>
    <row r="482" spans="3:5" s="17" customFormat="1" ht="12.75">
      <c r="C482" s="47"/>
      <c r="D482" s="18"/>
      <c r="E482" s="19"/>
    </row>
    <row r="483" spans="3:5" s="17" customFormat="1" ht="12.75">
      <c r="C483" s="47"/>
      <c r="D483" s="18"/>
      <c r="E483" s="19"/>
    </row>
    <row r="484" spans="3:5" s="17" customFormat="1" ht="12.75">
      <c r="C484" s="47"/>
      <c r="D484" s="18"/>
      <c r="E484" s="19"/>
    </row>
    <row r="485" spans="3:5" s="17" customFormat="1" ht="12.75">
      <c r="C485" s="47"/>
      <c r="D485" s="18"/>
      <c r="E485" s="19"/>
    </row>
    <row r="486" spans="3:5" s="17" customFormat="1" ht="12.75">
      <c r="C486" s="47"/>
      <c r="D486" s="18"/>
      <c r="E486" s="19"/>
    </row>
    <row r="487" spans="3:5" s="17" customFormat="1" ht="12.75">
      <c r="C487" s="47"/>
      <c r="D487" s="18"/>
      <c r="E487" s="19"/>
    </row>
    <row r="488" spans="3:5" s="17" customFormat="1" ht="12.75">
      <c r="C488" s="47"/>
      <c r="D488" s="18"/>
      <c r="E488" s="19"/>
    </row>
    <row r="489" spans="3:5" s="17" customFormat="1" ht="12.75">
      <c r="C489" s="47"/>
      <c r="D489" s="18"/>
      <c r="E489" s="19"/>
    </row>
    <row r="490" spans="3:5" s="17" customFormat="1" ht="12.75">
      <c r="C490" s="47"/>
      <c r="D490" s="18"/>
      <c r="E490" s="19"/>
    </row>
    <row r="491" spans="3:5" s="17" customFormat="1" ht="12.75">
      <c r="C491" s="47"/>
      <c r="D491" s="18"/>
      <c r="E491" s="19"/>
    </row>
    <row r="492" spans="3:5" s="17" customFormat="1" ht="12.75">
      <c r="C492" s="47"/>
      <c r="D492" s="18"/>
      <c r="E492" s="19"/>
    </row>
    <row r="493" spans="3:5" s="17" customFormat="1" ht="12.75">
      <c r="C493" s="47"/>
      <c r="D493" s="18"/>
      <c r="E493" s="19"/>
    </row>
    <row r="494" spans="3:5" s="17" customFormat="1" ht="12.75">
      <c r="C494" s="47"/>
      <c r="D494" s="18"/>
      <c r="E494" s="19"/>
    </row>
    <row r="495" spans="3:5" s="17" customFormat="1" ht="12.75">
      <c r="C495" s="47"/>
      <c r="D495" s="18"/>
      <c r="E495" s="19"/>
    </row>
    <row r="496" spans="3:5" s="17" customFormat="1" ht="12.75">
      <c r="C496" s="47"/>
      <c r="D496" s="18"/>
      <c r="E496" s="19"/>
    </row>
    <row r="497" spans="3:5" s="17" customFormat="1" ht="12.75">
      <c r="C497" s="47"/>
      <c r="D497" s="18"/>
      <c r="E497" s="19"/>
    </row>
    <row r="498" spans="3:5" s="17" customFormat="1" ht="12.75">
      <c r="C498" s="47"/>
      <c r="D498" s="18"/>
      <c r="E498" s="19"/>
    </row>
    <row r="499" spans="3:5" s="17" customFormat="1" ht="12.75">
      <c r="C499" s="47"/>
      <c r="D499" s="18"/>
      <c r="E499" s="19"/>
    </row>
    <row r="500" spans="3:5" s="17" customFormat="1" ht="12.75">
      <c r="C500" s="47"/>
      <c r="D500" s="18"/>
      <c r="E500" s="19"/>
    </row>
    <row r="501" spans="3:5" s="17" customFormat="1" ht="12.75">
      <c r="C501" s="47"/>
      <c r="D501" s="18"/>
      <c r="E501" s="19"/>
    </row>
    <row r="502" spans="3:5" s="17" customFormat="1" ht="12.75">
      <c r="C502" s="47"/>
      <c r="D502" s="18"/>
      <c r="E502" s="19"/>
    </row>
    <row r="503" spans="3:5" s="17" customFormat="1" ht="12.75">
      <c r="C503" s="47"/>
      <c r="D503" s="18"/>
      <c r="E503" s="19"/>
    </row>
    <row r="504" spans="3:5" s="17" customFormat="1" ht="12.75">
      <c r="C504" s="47"/>
      <c r="D504" s="18"/>
      <c r="E504" s="19"/>
    </row>
    <row r="505" spans="3:5" s="17" customFormat="1" ht="12.75">
      <c r="C505" s="47"/>
      <c r="D505" s="18"/>
      <c r="E505" s="19"/>
    </row>
    <row r="506" spans="3:5" s="17" customFormat="1" ht="12.75">
      <c r="C506" s="47"/>
      <c r="D506" s="18"/>
      <c r="E506" s="19"/>
    </row>
    <row r="507" spans="3:5" s="17" customFormat="1" ht="12.75">
      <c r="C507" s="47"/>
      <c r="D507" s="18"/>
      <c r="E507" s="19"/>
    </row>
    <row r="508" spans="3:5" s="17" customFormat="1" ht="12.75">
      <c r="C508" s="47"/>
      <c r="D508" s="18"/>
      <c r="E508" s="19"/>
    </row>
    <row r="509" spans="3:5" s="17" customFormat="1" ht="12.75">
      <c r="C509" s="47"/>
      <c r="D509" s="18"/>
      <c r="E509" s="19"/>
    </row>
    <row r="510" spans="3:5" s="17" customFormat="1" ht="12.75">
      <c r="C510" s="47"/>
      <c r="D510" s="18"/>
      <c r="E510" s="19"/>
    </row>
    <row r="511" spans="3:5" s="17" customFormat="1" ht="12.75">
      <c r="C511" s="47"/>
      <c r="D511" s="18"/>
      <c r="E511" s="19"/>
    </row>
    <row r="512" spans="3:5" s="17" customFormat="1" ht="12.75">
      <c r="C512" s="47"/>
      <c r="D512" s="18"/>
      <c r="E512" s="19"/>
    </row>
    <row r="513" spans="3:5" s="17" customFormat="1" ht="12.75">
      <c r="C513" s="47"/>
      <c r="D513" s="18"/>
      <c r="E513" s="19"/>
    </row>
    <row r="514" spans="3:5" s="17" customFormat="1" ht="12.75">
      <c r="C514" s="47"/>
      <c r="D514" s="18"/>
      <c r="E514" s="19"/>
    </row>
    <row r="515" spans="3:5" s="17" customFormat="1" ht="12.75">
      <c r="C515" s="47"/>
      <c r="D515" s="18"/>
      <c r="E515" s="19"/>
    </row>
    <row r="516" spans="3:5" s="17" customFormat="1" ht="12.75">
      <c r="C516" s="47"/>
      <c r="D516" s="18"/>
      <c r="E516" s="19"/>
    </row>
    <row r="517" spans="3:5" s="17" customFormat="1" ht="12.75">
      <c r="C517" s="47"/>
      <c r="D517" s="18"/>
      <c r="E517" s="19"/>
    </row>
    <row r="518" spans="3:5" s="17" customFormat="1" ht="12.75">
      <c r="C518" s="47"/>
      <c r="D518" s="18"/>
      <c r="E518" s="19"/>
    </row>
    <row r="519" spans="3:5" s="17" customFormat="1" ht="12.75">
      <c r="C519" s="47"/>
      <c r="D519" s="18"/>
      <c r="E519" s="19"/>
    </row>
    <row r="520" spans="3:5" s="17" customFormat="1" ht="12.75">
      <c r="C520" s="47"/>
      <c r="D520" s="18"/>
      <c r="E520" s="19"/>
    </row>
    <row r="521" spans="3:5" s="17" customFormat="1" ht="12.75">
      <c r="C521" s="47"/>
      <c r="D521" s="18"/>
      <c r="E521" s="19"/>
    </row>
    <row r="522" spans="3:5" s="17" customFormat="1" ht="12.75">
      <c r="C522" s="47"/>
      <c r="D522" s="18"/>
      <c r="E522" s="19"/>
    </row>
    <row r="523" spans="3:5" s="17" customFormat="1" ht="12.75">
      <c r="C523" s="47"/>
      <c r="D523" s="18"/>
      <c r="E523" s="19"/>
    </row>
    <row r="524" spans="3:5" s="17" customFormat="1" ht="12.75">
      <c r="C524" s="47"/>
      <c r="D524" s="18"/>
      <c r="E524" s="19"/>
    </row>
    <row r="525" spans="3:5" s="17" customFormat="1" ht="12.75">
      <c r="C525" s="47"/>
      <c r="D525" s="18"/>
      <c r="E525" s="19"/>
    </row>
    <row r="526" spans="1:5" s="17" customFormat="1" ht="12.75">
      <c r="A526"/>
      <c r="B526"/>
      <c r="C526" s="64"/>
      <c r="D526" s="20"/>
      <c r="E526" s="21"/>
    </row>
    <row r="527" spans="1:5" s="17" customFormat="1" ht="12.75">
      <c r="A527"/>
      <c r="B527"/>
      <c r="C527" s="64"/>
      <c r="D527" s="20"/>
      <c r="E527" s="21"/>
    </row>
    <row r="528" spans="1:5" s="17" customFormat="1" ht="12.75">
      <c r="A528"/>
      <c r="B528"/>
      <c r="C528" s="64"/>
      <c r="D528" s="20"/>
      <c r="E528" s="21"/>
    </row>
    <row r="529" spans="1:5" s="17" customFormat="1" ht="12.75">
      <c r="A529"/>
      <c r="B529"/>
      <c r="C529" s="64"/>
      <c r="D529" s="20"/>
      <c r="E529" s="21"/>
    </row>
    <row r="530" spans="1:5" s="17" customFormat="1" ht="12.75">
      <c r="A530"/>
      <c r="B530"/>
      <c r="C530" s="64"/>
      <c r="D530" s="20"/>
      <c r="E530" s="21"/>
    </row>
    <row r="531" spans="1:5" s="17" customFormat="1" ht="12.75">
      <c r="A531"/>
      <c r="B531"/>
      <c r="C531" s="64"/>
      <c r="D531" s="20"/>
      <c r="E531" s="21"/>
    </row>
    <row r="532" spans="1:5" s="17" customFormat="1" ht="12.75">
      <c r="A532"/>
      <c r="B532"/>
      <c r="C532" s="64"/>
      <c r="D532" s="20"/>
      <c r="E532" s="21"/>
    </row>
    <row r="533" spans="1:5" s="17" customFormat="1" ht="12.75">
      <c r="A533"/>
      <c r="B533"/>
      <c r="C533" s="64"/>
      <c r="D533" s="20"/>
      <c r="E533" s="21"/>
    </row>
    <row r="534" spans="1:5" s="17" customFormat="1" ht="12.75">
      <c r="A534"/>
      <c r="B534"/>
      <c r="C534" s="64"/>
      <c r="D534" s="20"/>
      <c r="E534" s="21"/>
    </row>
    <row r="535" spans="1:5" s="17" customFormat="1" ht="12.75">
      <c r="A535"/>
      <c r="B535"/>
      <c r="C535" s="64"/>
      <c r="D535" s="20"/>
      <c r="E535" s="21"/>
    </row>
    <row r="536" spans="1:5" s="17" customFormat="1" ht="12.75">
      <c r="A536"/>
      <c r="B536"/>
      <c r="C536" s="64"/>
      <c r="D536" s="20"/>
      <c r="E536" s="2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9"/>
  <sheetViews>
    <sheetView workbookViewId="0" topLeftCell="A1">
      <selection activeCell="A1" sqref="A1"/>
    </sheetView>
  </sheetViews>
  <sheetFormatPr defaultColWidth="9.140625" defaultRowHeight="12.75"/>
  <cols>
    <col min="1" max="1" width="35.00390625" style="0" customWidth="1"/>
    <col min="2" max="2" width="23.421875" style="0" customWidth="1"/>
    <col min="3" max="3" width="12.8515625" style="64" customWidth="1"/>
    <col min="4" max="4" width="17.140625" style="26" customWidth="1"/>
    <col min="5" max="5" width="22.8515625" style="26" customWidth="1"/>
    <col min="6" max="6" width="13.00390625" style="0" customWidth="1"/>
  </cols>
  <sheetData>
    <row r="1" spans="1:5" s="3" customFormat="1" ht="15">
      <c r="A1" s="1" t="s">
        <v>0</v>
      </c>
      <c r="B1" s="1" t="s">
        <v>1</v>
      </c>
      <c r="C1" s="42" t="s">
        <v>2</v>
      </c>
      <c r="D1" s="2" t="s">
        <v>3</v>
      </c>
      <c r="E1" s="2" t="s">
        <v>4</v>
      </c>
    </row>
    <row r="2" spans="1:5" s="7" customFormat="1" ht="15">
      <c r="A2" s="4" t="s">
        <v>5</v>
      </c>
      <c r="B2" s="5"/>
      <c r="C2" s="43"/>
      <c r="D2" s="2"/>
      <c r="E2" s="2"/>
    </row>
    <row r="3" spans="1:5" s="56" customFormat="1" ht="15.75">
      <c r="A3" s="48" t="s">
        <v>6</v>
      </c>
      <c r="B3" s="57"/>
      <c r="C3" s="60">
        <f>SUM(C4:C9)</f>
        <v>227</v>
      </c>
      <c r="D3" s="49"/>
      <c r="E3" s="49">
        <f>SUM(E4:E9)</f>
        <v>205573.2</v>
      </c>
    </row>
    <row r="4" spans="1:5" ht="12.75">
      <c r="A4" s="8" t="s">
        <v>7</v>
      </c>
      <c r="B4" s="8" t="s">
        <v>8</v>
      </c>
      <c r="C4" s="44">
        <v>10</v>
      </c>
      <c r="D4" s="22">
        <v>18</v>
      </c>
      <c r="E4" s="22">
        <v>7668.3</v>
      </c>
    </row>
    <row r="5" spans="1:5" ht="12.75">
      <c r="A5" s="8"/>
      <c r="B5" s="8" t="s">
        <v>9</v>
      </c>
      <c r="C5" s="44">
        <v>7</v>
      </c>
      <c r="D5" s="22">
        <v>10.08</v>
      </c>
      <c r="E5" s="22">
        <v>6767.95</v>
      </c>
    </row>
    <row r="6" spans="1:5" ht="12.75">
      <c r="A6" s="8"/>
      <c r="B6" s="8" t="s">
        <v>10</v>
      </c>
      <c r="C6" s="44">
        <v>123</v>
      </c>
      <c r="D6" s="22">
        <v>123.5</v>
      </c>
      <c r="E6" s="22">
        <v>18428</v>
      </c>
    </row>
    <row r="7" spans="1:5" ht="12.75">
      <c r="A7" s="8"/>
      <c r="B7" s="8" t="s">
        <v>11</v>
      </c>
      <c r="C7" s="44">
        <v>26</v>
      </c>
      <c r="D7" s="22">
        <v>28.79</v>
      </c>
      <c r="E7" s="22">
        <v>24558.6</v>
      </c>
    </row>
    <row r="8" spans="1:5" ht="12.75">
      <c r="A8" s="8"/>
      <c r="B8" s="8" t="s">
        <v>12</v>
      </c>
      <c r="C8" s="44">
        <v>13</v>
      </c>
      <c r="D8" s="22">
        <v>30.6</v>
      </c>
      <c r="E8" s="22">
        <v>8625.75</v>
      </c>
    </row>
    <row r="9" spans="1:5" ht="12.75">
      <c r="A9" s="8"/>
      <c r="B9" s="8" t="s">
        <v>13</v>
      </c>
      <c r="C9" s="44">
        <v>48</v>
      </c>
      <c r="D9" s="22">
        <v>171</v>
      </c>
      <c r="E9" s="22">
        <v>139524.6</v>
      </c>
    </row>
    <row r="10" spans="1:5" ht="12.75">
      <c r="A10" s="8"/>
      <c r="B10" s="8"/>
      <c r="C10" s="44"/>
      <c r="D10" s="10"/>
      <c r="E10" s="10"/>
    </row>
    <row r="11" spans="1:5" s="56" customFormat="1" ht="15.75">
      <c r="A11" s="52" t="s">
        <v>14</v>
      </c>
      <c r="B11" s="53"/>
      <c r="C11" s="61">
        <v>1</v>
      </c>
      <c r="D11" s="55"/>
      <c r="E11" s="55">
        <v>2423.9</v>
      </c>
    </row>
    <row r="12" spans="1:5" ht="12.75">
      <c r="A12" s="11" t="s">
        <v>15</v>
      </c>
      <c r="B12" s="11" t="s">
        <v>16</v>
      </c>
      <c r="C12" s="45">
        <v>1</v>
      </c>
      <c r="D12" s="23">
        <v>1</v>
      </c>
      <c r="E12" s="23">
        <v>2423.9</v>
      </c>
    </row>
    <row r="13" spans="1:5" ht="12.75">
      <c r="A13" s="11"/>
      <c r="B13" s="11" t="s">
        <v>9</v>
      </c>
      <c r="C13" s="45">
        <v>0</v>
      </c>
      <c r="D13" s="23">
        <v>0</v>
      </c>
      <c r="E13" s="23">
        <v>0</v>
      </c>
    </row>
    <row r="14" spans="1:5" ht="12.75">
      <c r="A14" s="11"/>
      <c r="B14" s="11" t="s">
        <v>17</v>
      </c>
      <c r="C14" s="45">
        <v>0</v>
      </c>
      <c r="D14" s="23">
        <v>0</v>
      </c>
      <c r="E14" s="23">
        <v>0</v>
      </c>
    </row>
    <row r="15" spans="1:5" ht="12.75">
      <c r="A15" s="11"/>
      <c r="B15" s="11"/>
      <c r="C15" s="45"/>
      <c r="D15" s="13"/>
      <c r="E15" s="13"/>
    </row>
    <row r="16" spans="1:5" s="56" customFormat="1" ht="15.75">
      <c r="A16" s="48" t="s">
        <v>18</v>
      </c>
      <c r="B16" s="57"/>
      <c r="C16" s="60">
        <f>SUM(C17:C22)</f>
        <v>66</v>
      </c>
      <c r="D16" s="49"/>
      <c r="E16" s="49">
        <f>SUM(E17:E22)</f>
        <v>19259.550000000003</v>
      </c>
    </row>
    <row r="17" spans="1:5" ht="12.75">
      <c r="A17" s="8" t="s">
        <v>19</v>
      </c>
      <c r="B17" s="8" t="s">
        <v>20</v>
      </c>
      <c r="C17" s="44">
        <v>6</v>
      </c>
      <c r="D17" s="22">
        <v>90</v>
      </c>
      <c r="E17" s="22">
        <v>3060.5</v>
      </c>
    </row>
    <row r="18" spans="1:5" ht="12.75">
      <c r="A18" s="8"/>
      <c r="B18" s="8" t="s">
        <v>21</v>
      </c>
      <c r="C18" s="44">
        <v>24</v>
      </c>
      <c r="D18" s="22">
        <v>74</v>
      </c>
      <c r="E18" s="22">
        <v>3148.2</v>
      </c>
    </row>
    <row r="19" spans="1:5" ht="12.75">
      <c r="A19" s="8"/>
      <c r="B19" s="8" t="s">
        <v>22</v>
      </c>
      <c r="C19" s="44">
        <v>21</v>
      </c>
      <c r="D19" s="22">
        <v>310</v>
      </c>
      <c r="E19" s="22">
        <v>10388.95</v>
      </c>
    </row>
    <row r="20" spans="1:5" ht="12.75">
      <c r="A20" s="8"/>
      <c r="B20" s="8" t="s">
        <v>23</v>
      </c>
      <c r="C20" s="44">
        <v>13</v>
      </c>
      <c r="D20" s="22">
        <v>67</v>
      </c>
      <c r="E20" s="22">
        <v>1847.7</v>
      </c>
    </row>
    <row r="21" spans="1:5" ht="12.75">
      <c r="A21" s="8"/>
      <c r="B21" s="8" t="s">
        <v>24</v>
      </c>
      <c r="C21" s="44">
        <v>2</v>
      </c>
      <c r="D21" s="22">
        <v>10</v>
      </c>
      <c r="E21" s="22">
        <v>814.2</v>
      </c>
    </row>
    <row r="22" spans="1:5" ht="12.75">
      <c r="A22" s="8"/>
      <c r="B22" s="8" t="s">
        <v>25</v>
      </c>
      <c r="C22" s="44">
        <v>0</v>
      </c>
      <c r="D22" s="22">
        <v>0</v>
      </c>
      <c r="E22" s="22">
        <v>0</v>
      </c>
    </row>
    <row r="23" spans="1:5" ht="12.75">
      <c r="A23" s="8"/>
      <c r="B23" s="8"/>
      <c r="C23" s="44"/>
      <c r="D23" s="10"/>
      <c r="E23" s="10"/>
    </row>
    <row r="24" spans="1:5" s="56" customFormat="1" ht="15.75">
      <c r="A24" s="52" t="s">
        <v>26</v>
      </c>
      <c r="B24" s="53"/>
      <c r="C24" s="61">
        <f>SUM(C25:C26)</f>
        <v>104</v>
      </c>
      <c r="D24" s="55"/>
      <c r="E24" s="55">
        <f>SUM(E25:E26)</f>
        <v>249260.1</v>
      </c>
    </row>
    <row r="25" spans="1:5" ht="12.75">
      <c r="A25" s="11" t="s">
        <v>27</v>
      </c>
      <c r="B25" s="11" t="s">
        <v>28</v>
      </c>
      <c r="C25" s="45">
        <v>90</v>
      </c>
      <c r="D25" s="23">
        <v>128</v>
      </c>
      <c r="E25" s="23">
        <v>248562.75</v>
      </c>
    </row>
    <row r="26" spans="1:5" ht="12.75">
      <c r="A26" s="11"/>
      <c r="B26" s="11" t="s">
        <v>29</v>
      </c>
      <c r="C26" s="45">
        <v>14</v>
      </c>
      <c r="D26" s="23">
        <v>18</v>
      </c>
      <c r="E26" s="23">
        <v>697.35</v>
      </c>
    </row>
    <row r="27" spans="1:5" ht="12.75">
      <c r="A27" s="11"/>
      <c r="B27" s="11"/>
      <c r="C27" s="45"/>
      <c r="D27" s="13"/>
      <c r="E27" s="13"/>
    </row>
    <row r="28" spans="1:5" s="56" customFormat="1" ht="15.75">
      <c r="A28" s="48" t="s">
        <v>30</v>
      </c>
      <c r="B28" s="57"/>
      <c r="C28" s="60">
        <f>SUM(C29:C36)</f>
        <v>5018</v>
      </c>
      <c r="D28" s="49"/>
      <c r="E28" s="49">
        <f>SUM(E29:E36)</f>
        <v>1681135.3</v>
      </c>
    </row>
    <row r="29" spans="1:5" ht="12.75">
      <c r="A29" s="8" t="s">
        <v>31</v>
      </c>
      <c r="B29" s="8" t="s">
        <v>32</v>
      </c>
      <c r="C29" s="44">
        <v>5</v>
      </c>
      <c r="D29" s="22">
        <v>10</v>
      </c>
      <c r="E29" s="22">
        <v>310</v>
      </c>
    </row>
    <row r="30" spans="1:5" ht="12.75">
      <c r="A30" s="8"/>
      <c r="B30" s="8" t="s">
        <v>33</v>
      </c>
      <c r="C30" s="44">
        <v>825</v>
      </c>
      <c r="D30" s="22">
        <v>2158</v>
      </c>
      <c r="E30" s="22">
        <v>136110.95</v>
      </c>
    </row>
    <row r="31" spans="1:5" ht="12.75">
      <c r="A31" s="8"/>
      <c r="B31" s="8" t="s">
        <v>34</v>
      </c>
      <c r="C31" s="44">
        <v>79</v>
      </c>
      <c r="D31" s="22">
        <v>243.7</v>
      </c>
      <c r="E31" s="22">
        <v>10019.85</v>
      </c>
    </row>
    <row r="32" spans="1:5" ht="12.75">
      <c r="A32" s="8"/>
      <c r="B32" s="8" t="s">
        <v>35</v>
      </c>
      <c r="C32" s="44">
        <v>431</v>
      </c>
      <c r="D32" s="22">
        <v>805</v>
      </c>
      <c r="E32" s="22">
        <v>51841.65</v>
      </c>
    </row>
    <row r="33" spans="1:5" ht="12.75">
      <c r="A33" s="8"/>
      <c r="B33" s="8" t="s">
        <v>36</v>
      </c>
      <c r="C33" s="44">
        <v>1007</v>
      </c>
      <c r="D33" s="22">
        <v>3030.65</v>
      </c>
      <c r="E33" s="22">
        <v>98083.05</v>
      </c>
    </row>
    <row r="34" spans="1:5" ht="12.75">
      <c r="A34" s="8"/>
      <c r="B34" s="8" t="s">
        <v>37</v>
      </c>
      <c r="C34" s="44">
        <v>2493</v>
      </c>
      <c r="D34" s="22">
        <v>5883.309</v>
      </c>
      <c r="E34" s="22">
        <v>1309573</v>
      </c>
    </row>
    <row r="35" spans="1:5" ht="12.75">
      <c r="A35" s="8"/>
      <c r="B35" s="8" t="s">
        <v>38</v>
      </c>
      <c r="C35" s="44">
        <v>178</v>
      </c>
      <c r="D35" s="22">
        <v>495.3</v>
      </c>
      <c r="E35" s="22">
        <v>75196.8</v>
      </c>
    </row>
    <row r="36" spans="1:5" ht="12.75">
      <c r="A36" s="8"/>
      <c r="B36" s="8" t="s">
        <v>39</v>
      </c>
      <c r="C36" s="44">
        <v>0</v>
      </c>
      <c r="D36" s="22">
        <v>0</v>
      </c>
      <c r="E36" s="22">
        <v>0</v>
      </c>
    </row>
    <row r="37" spans="1:5" ht="12.75">
      <c r="A37" s="8"/>
      <c r="B37" s="8"/>
      <c r="C37" s="44"/>
      <c r="D37" s="10"/>
      <c r="E37" s="10"/>
    </row>
    <row r="38" spans="1:5" s="56" customFormat="1" ht="15.75">
      <c r="A38" s="52" t="s">
        <v>41</v>
      </c>
      <c r="B38" s="53"/>
      <c r="C38" s="61">
        <f>SUM(C39:C57)</f>
        <v>6823</v>
      </c>
      <c r="D38" s="55"/>
      <c r="E38" s="55">
        <f>SUM(E39:E57)</f>
        <v>10267526.17</v>
      </c>
    </row>
    <row r="39" spans="1:5" ht="12.75">
      <c r="A39" s="11" t="s">
        <v>31</v>
      </c>
      <c r="B39" s="11" t="s">
        <v>42</v>
      </c>
      <c r="C39" s="45">
        <v>14</v>
      </c>
      <c r="D39" s="23">
        <v>14</v>
      </c>
      <c r="E39" s="23">
        <v>4778.2</v>
      </c>
    </row>
    <row r="40" spans="1:5" ht="12.75">
      <c r="A40" s="11"/>
      <c r="B40" s="11" t="s">
        <v>43</v>
      </c>
      <c r="C40" s="45">
        <v>536</v>
      </c>
      <c r="D40" s="23">
        <v>7344.1</v>
      </c>
      <c r="E40" s="23">
        <v>185715.7</v>
      </c>
    </row>
    <row r="41" spans="1:5" ht="12.75">
      <c r="A41" s="11"/>
      <c r="B41" s="11" t="s">
        <v>44</v>
      </c>
      <c r="C41" s="45">
        <v>380</v>
      </c>
      <c r="D41" s="23">
        <v>686</v>
      </c>
      <c r="E41" s="23">
        <v>1737634.7</v>
      </c>
    </row>
    <row r="42" spans="1:5" ht="12.75">
      <c r="A42" s="11"/>
      <c r="B42" s="11" t="s">
        <v>45</v>
      </c>
      <c r="C42" s="45">
        <v>571</v>
      </c>
      <c r="D42" s="23">
        <v>675</v>
      </c>
      <c r="E42" s="23">
        <v>634503.5</v>
      </c>
    </row>
    <row r="43" spans="1:5" ht="12.75">
      <c r="A43" s="11"/>
      <c r="B43" s="11" t="s">
        <v>46</v>
      </c>
      <c r="C43" s="45">
        <v>107</v>
      </c>
      <c r="D43" s="23">
        <v>344</v>
      </c>
      <c r="E43" s="23">
        <v>33616.25</v>
      </c>
    </row>
    <row r="44" spans="1:5" ht="12.75">
      <c r="A44" s="11"/>
      <c r="B44" s="11" t="s">
        <v>47</v>
      </c>
      <c r="C44" s="45">
        <v>1</v>
      </c>
      <c r="D44" s="23">
        <v>10</v>
      </c>
      <c r="E44" s="23">
        <v>4269</v>
      </c>
    </row>
    <row r="45" spans="1:5" ht="12.75">
      <c r="A45" s="11"/>
      <c r="B45" s="11" t="s">
        <v>48</v>
      </c>
      <c r="C45" s="45">
        <v>69</v>
      </c>
      <c r="D45" s="23">
        <v>56.1</v>
      </c>
      <c r="E45" s="23">
        <v>147211.9</v>
      </c>
    </row>
    <row r="46" spans="1:5" ht="12.75">
      <c r="A46" s="11"/>
      <c r="B46" s="11" t="s">
        <v>49</v>
      </c>
      <c r="C46" s="45">
        <v>570</v>
      </c>
      <c r="D46" s="23">
        <v>1482.67</v>
      </c>
      <c r="E46" s="23">
        <v>2222812</v>
      </c>
    </row>
    <row r="47" spans="1:5" ht="12.75">
      <c r="A47" s="11"/>
      <c r="B47" s="11" t="s">
        <v>50</v>
      </c>
      <c r="C47" s="45">
        <v>76</v>
      </c>
      <c r="D47" s="23">
        <v>232</v>
      </c>
      <c r="E47" s="23">
        <v>35641.9</v>
      </c>
    </row>
    <row r="48" spans="1:5" ht="12.75">
      <c r="A48" s="11"/>
      <c r="B48" s="11" t="s">
        <v>51</v>
      </c>
      <c r="C48" s="45">
        <v>24</v>
      </c>
      <c r="D48" s="23">
        <v>72</v>
      </c>
      <c r="E48" s="23">
        <v>7266.7</v>
      </c>
    </row>
    <row r="49" spans="1:5" ht="12.75">
      <c r="A49" s="11"/>
      <c r="B49" s="11" t="s">
        <v>52</v>
      </c>
      <c r="C49" s="45">
        <v>24</v>
      </c>
      <c r="D49" s="23">
        <v>27</v>
      </c>
      <c r="E49" s="23">
        <v>4495.2</v>
      </c>
    </row>
    <row r="50" spans="1:5" ht="12.75">
      <c r="A50" s="11"/>
      <c r="B50" s="11" t="s">
        <v>53</v>
      </c>
      <c r="C50" s="45">
        <v>1272</v>
      </c>
      <c r="D50" s="23">
        <v>1878.72</v>
      </c>
      <c r="E50" s="23">
        <v>106285.2</v>
      </c>
    </row>
    <row r="51" spans="1:5" ht="12.75">
      <c r="A51" s="11"/>
      <c r="B51" s="11" t="s">
        <v>54</v>
      </c>
      <c r="C51" s="45">
        <v>3</v>
      </c>
      <c r="D51" s="23">
        <v>6</v>
      </c>
      <c r="E51" s="23">
        <v>9810.6</v>
      </c>
    </row>
    <row r="52" spans="1:5" ht="12.75">
      <c r="A52" s="11"/>
      <c r="B52" s="11" t="s">
        <v>55</v>
      </c>
      <c r="C52" s="45">
        <v>1950</v>
      </c>
      <c r="D52" s="23">
        <v>7553</v>
      </c>
      <c r="E52" s="23">
        <v>1172105.2</v>
      </c>
    </row>
    <row r="53" spans="1:5" ht="12.75">
      <c r="A53" s="11"/>
      <c r="B53" s="11" t="s">
        <v>56</v>
      </c>
      <c r="C53" s="45">
        <v>10</v>
      </c>
      <c r="D53" s="23">
        <v>50</v>
      </c>
      <c r="E53" s="23">
        <v>12207.5</v>
      </c>
    </row>
    <row r="54" spans="1:5" ht="12.75">
      <c r="A54" s="11"/>
      <c r="B54" s="11" t="s">
        <v>57</v>
      </c>
      <c r="C54" s="45">
        <v>0</v>
      </c>
      <c r="D54" s="23">
        <v>0</v>
      </c>
      <c r="E54" s="23">
        <v>0</v>
      </c>
    </row>
    <row r="55" spans="1:5" ht="12.75">
      <c r="A55" s="11"/>
      <c r="B55" s="11" t="s">
        <v>58</v>
      </c>
      <c r="C55" s="45">
        <v>105</v>
      </c>
      <c r="D55" s="23">
        <v>331</v>
      </c>
      <c r="E55" s="23">
        <v>65153.55</v>
      </c>
    </row>
    <row r="56" spans="1:5" ht="12.75">
      <c r="A56" s="11"/>
      <c r="B56" s="11" t="s">
        <v>59</v>
      </c>
      <c r="C56" s="45">
        <v>1096</v>
      </c>
      <c r="D56" s="23">
        <v>5134.9</v>
      </c>
      <c r="E56" s="23">
        <v>3867652.67</v>
      </c>
    </row>
    <row r="57" spans="1:5" ht="12.75">
      <c r="A57" s="11"/>
      <c r="B57" s="11" t="s">
        <v>60</v>
      </c>
      <c r="C57" s="45">
        <v>15</v>
      </c>
      <c r="D57" s="23">
        <v>137</v>
      </c>
      <c r="E57" s="23">
        <v>16366.4</v>
      </c>
    </row>
    <row r="58" spans="1:5" ht="12.75">
      <c r="A58" s="11"/>
      <c r="B58" s="11"/>
      <c r="C58" s="45"/>
      <c r="D58" s="13"/>
      <c r="E58" s="13"/>
    </row>
    <row r="59" spans="1:5" s="56" customFormat="1" ht="15.75">
      <c r="A59" s="48" t="s">
        <v>61</v>
      </c>
      <c r="B59" s="57"/>
      <c r="C59" s="60">
        <f>SUM(C60:C65)</f>
        <v>187</v>
      </c>
      <c r="D59" s="49"/>
      <c r="E59" s="49">
        <f>SUM(E60:E65)</f>
        <v>126695.8</v>
      </c>
    </row>
    <row r="60" spans="1:5" ht="12.75">
      <c r="A60" s="8" t="s">
        <v>62</v>
      </c>
      <c r="B60" s="8" t="s">
        <v>53</v>
      </c>
      <c r="C60" s="44">
        <v>109</v>
      </c>
      <c r="D60" s="22">
        <v>210</v>
      </c>
      <c r="E60" s="22">
        <v>11734.9</v>
      </c>
    </row>
    <row r="61" spans="1:5" ht="12.75">
      <c r="A61" s="8"/>
      <c r="B61" s="8" t="s">
        <v>63</v>
      </c>
      <c r="C61" s="44">
        <v>0</v>
      </c>
      <c r="D61" s="22">
        <v>0</v>
      </c>
      <c r="E61" s="22">
        <v>0</v>
      </c>
    </row>
    <row r="62" spans="1:5" ht="12.75">
      <c r="A62" s="8"/>
      <c r="B62" s="8" t="s">
        <v>64</v>
      </c>
      <c r="C62" s="44">
        <v>5</v>
      </c>
      <c r="D62" s="22">
        <v>5.3</v>
      </c>
      <c r="E62" s="22">
        <v>3756.6</v>
      </c>
    </row>
    <row r="63" spans="1:5" ht="12.75">
      <c r="A63" s="8"/>
      <c r="B63" s="8" t="s">
        <v>65</v>
      </c>
      <c r="C63" s="44">
        <v>1</v>
      </c>
      <c r="D63" s="22">
        <v>1</v>
      </c>
      <c r="E63" s="22">
        <v>304.3</v>
      </c>
    </row>
    <row r="64" spans="1:5" ht="12.75">
      <c r="A64" s="8"/>
      <c r="B64" s="8" t="s">
        <v>66</v>
      </c>
      <c r="C64" s="44">
        <v>39</v>
      </c>
      <c r="D64" s="22">
        <v>79</v>
      </c>
      <c r="E64" s="22">
        <v>5785.9</v>
      </c>
    </row>
    <row r="65" spans="1:5" ht="12.75">
      <c r="A65" s="8"/>
      <c r="B65" s="8" t="s">
        <v>67</v>
      </c>
      <c r="C65" s="44">
        <v>33</v>
      </c>
      <c r="D65" s="22">
        <v>63</v>
      </c>
      <c r="E65" s="22">
        <v>105114.1</v>
      </c>
    </row>
    <row r="66" spans="1:5" ht="12.75">
      <c r="A66" s="8"/>
      <c r="B66" s="8"/>
      <c r="C66" s="44"/>
      <c r="D66" s="10"/>
      <c r="E66" s="10"/>
    </row>
    <row r="67" spans="1:5" s="56" customFormat="1" ht="15.75">
      <c r="A67" s="52" t="s">
        <v>68</v>
      </c>
      <c r="B67" s="53"/>
      <c r="C67" s="61">
        <v>15460</v>
      </c>
      <c r="D67" s="55"/>
      <c r="E67" s="55">
        <v>653173.8</v>
      </c>
    </row>
    <row r="68" spans="1:5" ht="12.75">
      <c r="A68" s="11" t="s">
        <v>69</v>
      </c>
      <c r="B68" s="11" t="s">
        <v>70</v>
      </c>
      <c r="C68" s="45">
        <v>15460</v>
      </c>
      <c r="D68" s="23">
        <v>17101.43</v>
      </c>
      <c r="E68" s="23">
        <v>653173.8</v>
      </c>
    </row>
    <row r="69" spans="1:5" ht="12.75">
      <c r="A69" s="11"/>
      <c r="B69" s="11"/>
      <c r="C69" s="45"/>
      <c r="D69" s="13"/>
      <c r="E69" s="13"/>
    </row>
    <row r="70" spans="1:5" s="56" customFormat="1" ht="15.75">
      <c r="A70" s="48" t="s">
        <v>71</v>
      </c>
      <c r="B70" s="57"/>
      <c r="C70" s="60">
        <f>SUM(C71:C74)</f>
        <v>494</v>
      </c>
      <c r="D70" s="49"/>
      <c r="E70" s="49">
        <f>SUM(E71:E74)</f>
        <v>261346.15</v>
      </c>
    </row>
    <row r="71" spans="1:5" ht="12.75">
      <c r="A71" s="8" t="s">
        <v>72</v>
      </c>
      <c r="B71" s="8" t="s">
        <v>73</v>
      </c>
      <c r="C71" s="44">
        <v>293</v>
      </c>
      <c r="D71" s="22">
        <v>680.2</v>
      </c>
      <c r="E71" s="22">
        <v>207191.9</v>
      </c>
    </row>
    <row r="72" spans="1:5" ht="12.75">
      <c r="A72" s="8"/>
      <c r="B72" s="8" t="s">
        <v>74</v>
      </c>
      <c r="C72" s="44">
        <v>32</v>
      </c>
      <c r="D72" s="22">
        <v>122</v>
      </c>
      <c r="E72" s="22">
        <v>29200.25</v>
      </c>
    </row>
    <row r="73" spans="1:5" ht="12.75">
      <c r="A73" s="8"/>
      <c r="B73" s="8" t="s">
        <v>75</v>
      </c>
      <c r="C73" s="44">
        <v>96</v>
      </c>
      <c r="D73" s="22">
        <v>1251</v>
      </c>
      <c r="E73" s="22">
        <v>14801</v>
      </c>
    </row>
    <row r="74" spans="1:5" ht="12.75">
      <c r="A74" s="8"/>
      <c r="B74" s="8" t="s">
        <v>76</v>
      </c>
      <c r="C74" s="44">
        <v>73</v>
      </c>
      <c r="D74" s="22">
        <v>209</v>
      </c>
      <c r="E74" s="22">
        <v>10153</v>
      </c>
    </row>
    <row r="75" spans="1:5" ht="12.75">
      <c r="A75" s="8"/>
      <c r="B75" s="8"/>
      <c r="C75" s="44"/>
      <c r="D75" s="10"/>
      <c r="E75" s="10"/>
    </row>
    <row r="76" spans="1:5" s="56" customFormat="1" ht="15.75">
      <c r="A76" s="52" t="s">
        <v>77</v>
      </c>
      <c r="B76" s="53"/>
      <c r="C76" s="61">
        <f>SUM(C77:C81)</f>
        <v>49899</v>
      </c>
      <c r="D76" s="55"/>
      <c r="E76" s="55">
        <f>SUM(E77:E81)</f>
        <v>31533657.009999998</v>
      </c>
    </row>
    <row r="77" spans="1:5" ht="12.75">
      <c r="A77" s="11" t="s">
        <v>78</v>
      </c>
      <c r="B77" s="11" t="s">
        <v>79</v>
      </c>
      <c r="C77" s="45">
        <v>20633</v>
      </c>
      <c r="D77" s="23">
        <v>39197.85</v>
      </c>
      <c r="E77" s="23">
        <v>1279410.36</v>
      </c>
    </row>
    <row r="78" spans="1:5" ht="12.75">
      <c r="A78" s="11"/>
      <c r="B78" s="11" t="s">
        <v>80</v>
      </c>
      <c r="C78" s="45">
        <v>8033</v>
      </c>
      <c r="D78" s="23">
        <v>23438.13</v>
      </c>
      <c r="E78" s="23">
        <v>3343698.75</v>
      </c>
    </row>
    <row r="79" spans="1:5" ht="12.75">
      <c r="A79" s="11"/>
      <c r="B79" s="11" t="s">
        <v>81</v>
      </c>
      <c r="C79" s="45">
        <v>1547</v>
      </c>
      <c r="D79" s="23">
        <v>6418.16</v>
      </c>
      <c r="E79" s="23">
        <v>754186.75</v>
      </c>
    </row>
    <row r="80" spans="1:5" ht="12.75">
      <c r="A80" s="11"/>
      <c r="B80" s="11" t="s">
        <v>82</v>
      </c>
      <c r="C80" s="45">
        <v>19499</v>
      </c>
      <c r="D80" s="23">
        <v>44652.85</v>
      </c>
      <c r="E80" s="23">
        <v>25594024</v>
      </c>
    </row>
    <row r="81" spans="1:5" ht="12.75">
      <c r="A81" s="11"/>
      <c r="B81" s="11" t="s">
        <v>83</v>
      </c>
      <c r="C81" s="45">
        <v>187</v>
      </c>
      <c r="D81" s="23">
        <v>1106</v>
      </c>
      <c r="E81" s="23">
        <v>562337.15</v>
      </c>
    </row>
    <row r="82" spans="1:5" ht="12.75">
      <c r="A82" s="11"/>
      <c r="B82" s="11"/>
      <c r="C82" s="45"/>
      <c r="D82" s="13"/>
      <c r="E82" s="13"/>
    </row>
    <row r="83" spans="1:5" s="56" customFormat="1" ht="15.75">
      <c r="A83" s="48" t="s">
        <v>84</v>
      </c>
      <c r="B83" s="57"/>
      <c r="C83" s="60">
        <v>167</v>
      </c>
      <c r="D83" s="49"/>
      <c r="E83" s="49">
        <v>161316.3</v>
      </c>
    </row>
    <row r="84" spans="1:5" ht="12.75">
      <c r="A84" s="8" t="s">
        <v>85</v>
      </c>
      <c r="B84" s="8" t="s">
        <v>86</v>
      </c>
      <c r="C84" s="44">
        <v>167</v>
      </c>
      <c r="D84" s="22">
        <v>746</v>
      </c>
      <c r="E84" s="22">
        <v>161316.3</v>
      </c>
    </row>
    <row r="85" spans="1:5" ht="12.75">
      <c r="A85" s="8"/>
      <c r="B85" s="8"/>
      <c r="C85" s="44"/>
      <c r="D85" s="10"/>
      <c r="E85" s="10"/>
    </row>
    <row r="86" spans="1:5" s="56" customFormat="1" ht="15.75">
      <c r="A86" s="52" t="s">
        <v>87</v>
      </c>
      <c r="B86" s="53"/>
      <c r="C86" s="61">
        <v>131</v>
      </c>
      <c r="D86" s="55"/>
      <c r="E86" s="55">
        <v>48779.1</v>
      </c>
    </row>
    <row r="87" spans="1:5" ht="12.75">
      <c r="A87" s="24" t="s">
        <v>88</v>
      </c>
      <c r="B87" s="11" t="s">
        <v>56</v>
      </c>
      <c r="C87" s="45">
        <v>131</v>
      </c>
      <c r="D87" s="23">
        <v>404</v>
      </c>
      <c r="E87" s="23">
        <v>48779.1</v>
      </c>
    </row>
    <row r="88" spans="1:5" ht="12.75">
      <c r="A88" s="11"/>
      <c r="B88" s="11"/>
      <c r="C88" s="45"/>
      <c r="D88" s="13"/>
      <c r="E88" s="13"/>
    </row>
    <row r="89" spans="1:5" s="56" customFormat="1" ht="15.75">
      <c r="A89" s="48" t="s">
        <v>89</v>
      </c>
      <c r="B89" s="57"/>
      <c r="C89" s="60">
        <f>SUM(C90:C94)</f>
        <v>649</v>
      </c>
      <c r="D89" s="49"/>
      <c r="E89" s="49">
        <f>SUM(E90:E94)</f>
        <v>140915.94999999998</v>
      </c>
    </row>
    <row r="90" spans="1:5" ht="12.75">
      <c r="A90" s="8" t="s">
        <v>90</v>
      </c>
      <c r="B90" s="8" t="s">
        <v>43</v>
      </c>
      <c r="C90" s="44">
        <v>43</v>
      </c>
      <c r="D90" s="22">
        <v>331</v>
      </c>
      <c r="E90" s="22">
        <v>9805.9</v>
      </c>
    </row>
    <row r="91" spans="1:5" ht="12.75">
      <c r="A91" s="8"/>
      <c r="B91" s="8" t="s">
        <v>91</v>
      </c>
      <c r="C91" s="44">
        <v>86</v>
      </c>
      <c r="D91" s="22">
        <v>96.5</v>
      </c>
      <c r="E91" s="22">
        <v>11427.25</v>
      </c>
    </row>
    <row r="92" spans="1:5" ht="12.75">
      <c r="A92" s="8"/>
      <c r="B92" s="8" t="s">
        <v>92</v>
      </c>
      <c r="C92" s="44">
        <v>268</v>
      </c>
      <c r="D92" s="22">
        <v>386.1</v>
      </c>
      <c r="E92" s="22">
        <v>90280.65</v>
      </c>
    </row>
    <row r="93" spans="1:5" ht="12.75">
      <c r="A93" s="8"/>
      <c r="B93" s="8" t="s">
        <v>53</v>
      </c>
      <c r="C93" s="44">
        <v>84</v>
      </c>
      <c r="D93" s="22">
        <v>108.5</v>
      </c>
      <c r="E93" s="22">
        <v>5542.1</v>
      </c>
    </row>
    <row r="94" spans="1:5" ht="12.75">
      <c r="A94" s="8"/>
      <c r="B94" s="8" t="s">
        <v>93</v>
      </c>
      <c r="C94" s="44">
        <v>168</v>
      </c>
      <c r="D94" s="22">
        <v>449</v>
      </c>
      <c r="E94" s="22">
        <v>23860.05</v>
      </c>
    </row>
    <row r="95" spans="1:5" ht="12.75">
      <c r="A95" s="8"/>
      <c r="B95" s="8"/>
      <c r="C95" s="44"/>
      <c r="D95" s="10"/>
      <c r="E95" s="10"/>
    </row>
    <row r="96" spans="1:5" s="56" customFormat="1" ht="15.75">
      <c r="A96" s="52" t="s">
        <v>94</v>
      </c>
      <c r="B96" s="53"/>
      <c r="C96" s="61">
        <f>SUM(C97:C102)</f>
        <v>127</v>
      </c>
      <c r="D96" s="55"/>
      <c r="E96" s="55">
        <f>SUM(E97:E102)</f>
        <v>997990.0499999999</v>
      </c>
    </row>
    <row r="97" spans="1:5" ht="12.75">
      <c r="A97" s="11" t="s">
        <v>95</v>
      </c>
      <c r="B97" s="11" t="s">
        <v>96</v>
      </c>
      <c r="C97" s="45">
        <v>56</v>
      </c>
      <c r="D97" s="23">
        <v>552</v>
      </c>
      <c r="E97" s="23">
        <v>35842.1</v>
      </c>
    </row>
    <row r="98" spans="1:5" ht="12.75">
      <c r="A98" s="11"/>
      <c r="B98" s="11" t="s">
        <v>97</v>
      </c>
      <c r="C98" s="45">
        <v>32</v>
      </c>
      <c r="D98" s="23">
        <v>306.9</v>
      </c>
      <c r="E98" s="23">
        <v>16440.65</v>
      </c>
    </row>
    <row r="99" spans="1:5" ht="12.75">
      <c r="A99" s="11"/>
      <c r="B99" s="11" t="s">
        <v>98</v>
      </c>
      <c r="C99" s="45">
        <v>0</v>
      </c>
      <c r="D99" s="23">
        <v>0</v>
      </c>
      <c r="E99" s="23">
        <v>0</v>
      </c>
    </row>
    <row r="100" spans="1:5" ht="12.75">
      <c r="A100" s="11"/>
      <c r="B100" s="11" t="s">
        <v>99</v>
      </c>
      <c r="C100" s="45">
        <v>28</v>
      </c>
      <c r="D100" s="23">
        <v>275</v>
      </c>
      <c r="E100" s="23">
        <v>942811.7</v>
      </c>
    </row>
    <row r="101" spans="1:5" ht="12.75">
      <c r="A101" s="11"/>
      <c r="B101" s="11" t="s">
        <v>100</v>
      </c>
      <c r="C101" s="45">
        <v>0</v>
      </c>
      <c r="D101" s="23">
        <v>0</v>
      </c>
      <c r="E101" s="23">
        <v>0</v>
      </c>
    </row>
    <row r="102" spans="1:5" ht="12.75">
      <c r="A102" s="11"/>
      <c r="B102" s="11" t="s">
        <v>66</v>
      </c>
      <c r="C102" s="45">
        <v>11</v>
      </c>
      <c r="D102" s="23">
        <v>26</v>
      </c>
      <c r="E102" s="23">
        <v>2895.6</v>
      </c>
    </row>
    <row r="103" spans="1:5" ht="12.75">
      <c r="A103" s="11"/>
      <c r="B103" s="11"/>
      <c r="C103" s="45"/>
      <c r="D103" s="13"/>
      <c r="E103" s="13"/>
    </row>
    <row r="104" spans="1:5" s="56" customFormat="1" ht="15.75">
      <c r="A104" s="48" t="s">
        <v>101</v>
      </c>
      <c r="B104" s="57"/>
      <c r="C104" s="60">
        <f>SUM(C105:C119)</f>
        <v>25457</v>
      </c>
      <c r="D104" s="49"/>
      <c r="E104" s="49">
        <f>SUM(E105:E119)</f>
        <v>6692431.4</v>
      </c>
    </row>
    <row r="105" spans="1:5" ht="12.75">
      <c r="A105" s="8" t="s">
        <v>102</v>
      </c>
      <c r="B105" s="8" t="s">
        <v>103</v>
      </c>
      <c r="C105" s="44">
        <v>3353</v>
      </c>
      <c r="D105" s="22">
        <v>5817.36</v>
      </c>
      <c r="E105" s="22">
        <v>381901.45</v>
      </c>
    </row>
    <row r="106" spans="1:5" ht="12.75">
      <c r="A106" s="8" t="s">
        <v>104</v>
      </c>
      <c r="B106" s="8" t="s">
        <v>105</v>
      </c>
      <c r="C106" s="44">
        <v>110</v>
      </c>
      <c r="D106" s="22">
        <v>133.6</v>
      </c>
      <c r="E106" s="22">
        <v>28007</v>
      </c>
    </row>
    <row r="107" spans="1:5" ht="12.75">
      <c r="A107" s="8"/>
      <c r="B107" s="8" t="s">
        <v>106</v>
      </c>
      <c r="C107" s="44">
        <v>1331</v>
      </c>
      <c r="D107" s="22">
        <v>2293.74</v>
      </c>
      <c r="E107" s="22">
        <v>283774.7</v>
      </c>
    </row>
    <row r="108" spans="1:5" ht="12.75">
      <c r="A108" s="8"/>
      <c r="B108" s="8" t="s">
        <v>107</v>
      </c>
      <c r="C108" s="44">
        <v>4716</v>
      </c>
      <c r="D108" s="22">
        <v>13320.9</v>
      </c>
      <c r="E108" s="22">
        <v>390242.4</v>
      </c>
    </row>
    <row r="109" spans="1:5" ht="12.75">
      <c r="A109" s="8"/>
      <c r="B109" s="8" t="s">
        <v>108</v>
      </c>
      <c r="C109" s="44">
        <v>824</v>
      </c>
      <c r="D109" s="22">
        <v>2394.4</v>
      </c>
      <c r="E109" s="22">
        <v>262204.8</v>
      </c>
    </row>
    <row r="110" spans="1:5" ht="12.75">
      <c r="A110" s="8"/>
      <c r="B110" s="8" t="s">
        <v>109</v>
      </c>
      <c r="C110" s="44">
        <v>876</v>
      </c>
      <c r="D110" s="22">
        <v>1713.63</v>
      </c>
      <c r="E110" s="22">
        <v>101179.85</v>
      </c>
    </row>
    <row r="111" spans="1:5" ht="12.75">
      <c r="A111" s="8"/>
      <c r="B111" s="8" t="s">
        <v>110</v>
      </c>
      <c r="C111" s="44">
        <v>2611</v>
      </c>
      <c r="D111" s="22">
        <v>4603.45</v>
      </c>
      <c r="E111" s="22">
        <v>362455.9</v>
      </c>
    </row>
    <row r="112" spans="1:5" ht="12.75">
      <c r="A112" s="8"/>
      <c r="B112" s="8" t="s">
        <v>111</v>
      </c>
      <c r="C112" s="44">
        <v>1262</v>
      </c>
      <c r="D112" s="22">
        <v>4257.1</v>
      </c>
      <c r="E112" s="22">
        <v>1233871.9</v>
      </c>
    </row>
    <row r="113" spans="1:5" ht="12.75">
      <c r="A113" s="8"/>
      <c r="B113" s="8" t="s">
        <v>112</v>
      </c>
      <c r="C113" s="44">
        <v>3384</v>
      </c>
      <c r="D113" s="22">
        <v>4494</v>
      </c>
      <c r="E113" s="22">
        <v>488208.25</v>
      </c>
    </row>
    <row r="114" spans="1:5" ht="12.75">
      <c r="A114" s="8"/>
      <c r="B114" s="8" t="s">
        <v>113</v>
      </c>
      <c r="C114" s="44">
        <v>1388</v>
      </c>
      <c r="D114" s="22">
        <v>2092.2</v>
      </c>
      <c r="E114" s="22">
        <v>148268.35</v>
      </c>
    </row>
    <row r="115" spans="1:5" ht="12.75">
      <c r="A115" s="8"/>
      <c r="B115" s="8" t="s">
        <v>114</v>
      </c>
      <c r="C115" s="44">
        <v>934</v>
      </c>
      <c r="D115" s="22">
        <v>1115.29</v>
      </c>
      <c r="E115" s="22">
        <v>314888.9</v>
      </c>
    </row>
    <row r="116" spans="1:5" ht="12.75">
      <c r="A116" s="8"/>
      <c r="B116" s="8" t="s">
        <v>115</v>
      </c>
      <c r="C116" s="44">
        <v>62</v>
      </c>
      <c r="D116" s="22">
        <v>174</v>
      </c>
      <c r="E116" s="22">
        <v>1431999.15</v>
      </c>
    </row>
    <row r="117" spans="1:5" ht="12.75">
      <c r="A117" s="8"/>
      <c r="B117" s="8" t="s">
        <v>116</v>
      </c>
      <c r="C117" s="44">
        <v>2071</v>
      </c>
      <c r="D117" s="22">
        <v>8143.527</v>
      </c>
      <c r="E117" s="22">
        <v>390032.4</v>
      </c>
    </row>
    <row r="118" spans="1:5" ht="12.75">
      <c r="A118" s="8"/>
      <c r="B118" s="8" t="s">
        <v>117</v>
      </c>
      <c r="C118" s="44">
        <v>2023</v>
      </c>
      <c r="D118" s="22">
        <v>5409.5</v>
      </c>
      <c r="E118" s="22">
        <v>633745.35</v>
      </c>
    </row>
    <row r="119" spans="1:5" ht="12.75">
      <c r="A119" s="8"/>
      <c r="B119" s="8" t="s">
        <v>118</v>
      </c>
      <c r="C119" s="44">
        <v>512</v>
      </c>
      <c r="D119" s="22">
        <v>1189.25</v>
      </c>
      <c r="E119" s="22">
        <v>241651</v>
      </c>
    </row>
    <row r="120" spans="1:5" ht="12.75">
      <c r="A120" s="8"/>
      <c r="B120" s="8"/>
      <c r="C120" s="44"/>
      <c r="D120" s="10"/>
      <c r="E120" s="10"/>
    </row>
    <row r="121" spans="1:5" s="56" customFormat="1" ht="15.75">
      <c r="A121" s="52" t="s">
        <v>119</v>
      </c>
      <c r="B121" s="53"/>
      <c r="C121" s="61">
        <f>SUM(C122:C127)</f>
        <v>7979</v>
      </c>
      <c r="D121" s="55"/>
      <c r="E121" s="55">
        <f>SUM(E122:E127)</f>
        <v>5873753.460000001</v>
      </c>
    </row>
    <row r="122" spans="1:5" ht="12.75">
      <c r="A122" s="11" t="s">
        <v>120</v>
      </c>
      <c r="B122" s="11" t="s">
        <v>121</v>
      </c>
      <c r="C122" s="45">
        <v>1540</v>
      </c>
      <c r="D122" s="23">
        <v>2342.156</v>
      </c>
      <c r="E122" s="23">
        <v>404156.97</v>
      </c>
    </row>
    <row r="123" spans="1:5" ht="12.75">
      <c r="A123" s="11"/>
      <c r="B123" s="11" t="s">
        <v>122</v>
      </c>
      <c r="C123" s="45">
        <v>27</v>
      </c>
      <c r="D123" s="23">
        <v>45</v>
      </c>
      <c r="E123" s="23">
        <v>4256.8</v>
      </c>
    </row>
    <row r="124" spans="1:5" ht="12.75">
      <c r="A124" s="11"/>
      <c r="B124" s="11" t="s">
        <v>123</v>
      </c>
      <c r="C124" s="45">
        <v>363</v>
      </c>
      <c r="D124" s="23">
        <v>2151</v>
      </c>
      <c r="E124" s="23">
        <v>252764.85</v>
      </c>
    </row>
    <row r="125" spans="1:5" ht="12.75">
      <c r="A125" s="11"/>
      <c r="B125" s="11" t="s">
        <v>124</v>
      </c>
      <c r="C125" s="45">
        <v>3785</v>
      </c>
      <c r="D125" s="23">
        <v>6880.23</v>
      </c>
      <c r="E125" s="23">
        <v>2170851.35</v>
      </c>
    </row>
    <row r="126" spans="1:5" ht="12.75">
      <c r="A126" s="11"/>
      <c r="B126" s="11" t="s">
        <v>125</v>
      </c>
      <c r="C126" s="45">
        <v>1648</v>
      </c>
      <c r="D126" s="23">
        <v>3732.4</v>
      </c>
      <c r="E126" s="23">
        <v>2285572.08</v>
      </c>
    </row>
    <row r="127" spans="1:5" ht="12.75">
      <c r="A127" s="11"/>
      <c r="B127" s="11" t="s">
        <v>126</v>
      </c>
      <c r="C127" s="45">
        <v>616</v>
      </c>
      <c r="D127" s="23">
        <v>1930.4</v>
      </c>
      <c r="E127" s="23">
        <v>756151.41</v>
      </c>
    </row>
    <row r="128" spans="1:5" ht="12.75">
      <c r="A128" s="11"/>
      <c r="B128" s="11"/>
      <c r="C128" s="45"/>
      <c r="D128" s="13"/>
      <c r="E128" s="13"/>
    </row>
    <row r="129" spans="1:5" s="56" customFormat="1" ht="15.75">
      <c r="A129" s="48" t="s">
        <v>127</v>
      </c>
      <c r="B129" s="57"/>
      <c r="C129" s="60">
        <v>106</v>
      </c>
      <c r="D129" s="49"/>
      <c r="E129" s="49">
        <v>62840.5</v>
      </c>
    </row>
    <row r="130" spans="1:5" ht="12.75">
      <c r="A130" s="8" t="s">
        <v>128</v>
      </c>
      <c r="B130" s="8" t="s">
        <v>129</v>
      </c>
      <c r="C130" s="44">
        <v>106</v>
      </c>
      <c r="D130" s="22">
        <v>340</v>
      </c>
      <c r="E130" s="22">
        <v>62840.5</v>
      </c>
    </row>
    <row r="131" spans="1:5" ht="12.75">
      <c r="A131" s="8"/>
      <c r="B131" s="8"/>
      <c r="C131" s="44"/>
      <c r="D131" s="10"/>
      <c r="E131" s="10"/>
    </row>
    <row r="132" spans="1:5" s="56" customFormat="1" ht="15.75">
      <c r="A132" s="52" t="s">
        <v>130</v>
      </c>
      <c r="B132" s="53"/>
      <c r="C132" s="61">
        <f>SUM(C133:C140)</f>
        <v>16363</v>
      </c>
      <c r="D132" s="55"/>
      <c r="E132" s="55">
        <f>SUM(E133:E140)</f>
        <v>6861042.709999999</v>
      </c>
    </row>
    <row r="133" spans="1:5" ht="12.75">
      <c r="A133" s="11" t="s">
        <v>131</v>
      </c>
      <c r="B133" s="11" t="s">
        <v>132</v>
      </c>
      <c r="C133" s="45">
        <v>6</v>
      </c>
      <c r="D133" s="23">
        <v>10</v>
      </c>
      <c r="E133" s="23">
        <v>2108.5</v>
      </c>
    </row>
    <row r="134" spans="1:5" ht="12.75">
      <c r="A134" s="11"/>
      <c r="B134" s="11" t="s">
        <v>133</v>
      </c>
      <c r="C134" s="45">
        <v>879</v>
      </c>
      <c r="D134" s="23">
        <v>1550.94</v>
      </c>
      <c r="E134" s="23">
        <v>96331.75</v>
      </c>
    </row>
    <row r="135" spans="1:5" ht="12.75">
      <c r="A135" s="11"/>
      <c r="B135" s="11" t="s">
        <v>134</v>
      </c>
      <c r="C135" s="45">
        <v>408</v>
      </c>
      <c r="D135" s="23">
        <v>1292.04</v>
      </c>
      <c r="E135" s="23">
        <v>63067.05</v>
      </c>
    </row>
    <row r="136" spans="1:5" ht="12.75">
      <c r="A136" s="11"/>
      <c r="B136" s="11" t="s">
        <v>108</v>
      </c>
      <c r="C136" s="45">
        <v>10086</v>
      </c>
      <c r="D136" s="23">
        <v>29592.55</v>
      </c>
      <c r="E136" s="23">
        <v>3895507.96</v>
      </c>
    </row>
    <row r="137" spans="1:5" ht="12.75">
      <c r="A137" s="11"/>
      <c r="B137" s="11" t="s">
        <v>135</v>
      </c>
      <c r="C137" s="45">
        <v>730</v>
      </c>
      <c r="D137" s="23">
        <v>1955.017</v>
      </c>
      <c r="E137" s="23">
        <v>93428.75</v>
      </c>
    </row>
    <row r="138" spans="1:5" ht="12.75">
      <c r="A138" s="11"/>
      <c r="B138" s="11" t="s">
        <v>136</v>
      </c>
      <c r="C138" s="45">
        <v>463</v>
      </c>
      <c r="D138" s="23">
        <v>2489.01</v>
      </c>
      <c r="E138" s="23">
        <v>751895.55</v>
      </c>
    </row>
    <row r="139" spans="1:5" ht="12.75">
      <c r="A139" s="11"/>
      <c r="B139" s="11" t="s">
        <v>138</v>
      </c>
      <c r="C139" s="45">
        <v>703</v>
      </c>
      <c r="D139" s="23">
        <v>1558.5</v>
      </c>
      <c r="E139" s="23">
        <v>208108.85</v>
      </c>
    </row>
    <row r="140" spans="1:5" ht="12.75">
      <c r="A140" s="11"/>
      <c r="B140" s="11" t="s">
        <v>118</v>
      </c>
      <c r="C140" s="45">
        <v>3088</v>
      </c>
      <c r="D140" s="23">
        <v>9059.72</v>
      </c>
      <c r="E140" s="23">
        <v>1750594.3</v>
      </c>
    </row>
    <row r="141" spans="1:5" s="15" customFormat="1" ht="12.75">
      <c r="A141" s="14"/>
      <c r="B141" s="14"/>
      <c r="C141" s="46"/>
      <c r="D141" s="13"/>
      <c r="E141" s="13"/>
    </row>
    <row r="142" spans="1:5" s="56" customFormat="1" ht="15.75">
      <c r="A142" s="48" t="s">
        <v>139</v>
      </c>
      <c r="B142" s="57"/>
      <c r="C142" s="60">
        <f>SUM(C143:C145)</f>
        <v>285</v>
      </c>
      <c r="D142" s="49"/>
      <c r="E142" s="49">
        <f>SUM(E143:E145)</f>
        <v>327411.15</v>
      </c>
    </row>
    <row r="143" spans="1:5" ht="12.75">
      <c r="A143" s="8" t="s">
        <v>140</v>
      </c>
      <c r="B143" s="8" t="s">
        <v>141</v>
      </c>
      <c r="C143" s="44">
        <v>16</v>
      </c>
      <c r="D143" s="22">
        <v>19.25</v>
      </c>
      <c r="E143" s="22">
        <v>13784.7</v>
      </c>
    </row>
    <row r="144" spans="1:5" ht="12.75">
      <c r="A144" s="8"/>
      <c r="B144" s="8" t="s">
        <v>53</v>
      </c>
      <c r="C144" s="44">
        <v>22</v>
      </c>
      <c r="D144" s="22">
        <v>97</v>
      </c>
      <c r="E144" s="22">
        <v>5865.8</v>
      </c>
    </row>
    <row r="145" spans="1:5" ht="12.75">
      <c r="A145" s="8"/>
      <c r="B145" s="8" t="s">
        <v>142</v>
      </c>
      <c r="C145" s="44">
        <v>247</v>
      </c>
      <c r="D145" s="22">
        <v>759.9</v>
      </c>
      <c r="E145" s="22">
        <v>307760.65</v>
      </c>
    </row>
    <row r="146" spans="1:5" ht="12.75">
      <c r="A146" s="8"/>
      <c r="B146" s="8"/>
      <c r="C146" s="44"/>
      <c r="D146" s="10"/>
      <c r="E146" s="10"/>
    </row>
    <row r="147" spans="1:5" s="56" customFormat="1" ht="15.75">
      <c r="A147" s="52" t="s">
        <v>143</v>
      </c>
      <c r="B147" s="53"/>
      <c r="C147" s="61">
        <f>SUM(C148:C155)</f>
        <v>21919</v>
      </c>
      <c r="D147" s="55"/>
      <c r="E147" s="55">
        <f>SUM(E148:E155)</f>
        <v>4984907.220000001</v>
      </c>
    </row>
    <row r="148" spans="1:5" ht="12.75">
      <c r="A148" s="11" t="s">
        <v>144</v>
      </c>
      <c r="B148" s="11" t="s">
        <v>145</v>
      </c>
      <c r="C148" s="45">
        <v>885</v>
      </c>
      <c r="D148" s="23">
        <v>1377.5</v>
      </c>
      <c r="E148" s="23">
        <v>40216.2</v>
      </c>
    </row>
    <row r="149" spans="1:5" ht="12.75">
      <c r="A149" s="11"/>
      <c r="B149" s="11" t="s">
        <v>146</v>
      </c>
      <c r="C149" s="45">
        <v>4545</v>
      </c>
      <c r="D149" s="23">
        <v>14163.6</v>
      </c>
      <c r="E149" s="23">
        <v>797494.95</v>
      </c>
    </row>
    <row r="150" spans="1:5" ht="12.75">
      <c r="A150" s="11"/>
      <c r="B150" s="11" t="s">
        <v>147</v>
      </c>
      <c r="C150" s="45">
        <v>95</v>
      </c>
      <c r="D150" s="23">
        <v>199</v>
      </c>
      <c r="E150" s="23">
        <v>12178.7</v>
      </c>
    </row>
    <row r="151" spans="1:5" ht="12.75">
      <c r="A151" s="11"/>
      <c r="B151" s="11" t="s">
        <v>148</v>
      </c>
      <c r="C151" s="45">
        <v>1299</v>
      </c>
      <c r="D151" s="23">
        <v>2413</v>
      </c>
      <c r="E151" s="23">
        <v>575736.2</v>
      </c>
    </row>
    <row r="152" spans="1:5" ht="12.75">
      <c r="A152" s="11"/>
      <c r="B152" s="11" t="s">
        <v>149</v>
      </c>
      <c r="C152" s="45">
        <v>1220</v>
      </c>
      <c r="D152" s="23">
        <v>3152</v>
      </c>
      <c r="E152" s="23">
        <v>144809.8</v>
      </c>
    </row>
    <row r="153" spans="1:5" ht="12.75">
      <c r="A153" s="11"/>
      <c r="B153" s="11" t="s">
        <v>150</v>
      </c>
      <c r="C153" s="45">
        <v>10824</v>
      </c>
      <c r="D153" s="23">
        <v>35105.85</v>
      </c>
      <c r="E153" s="23">
        <v>1822058.77</v>
      </c>
    </row>
    <row r="154" spans="1:5" ht="12.75">
      <c r="A154" s="11"/>
      <c r="B154" s="11" t="s">
        <v>153</v>
      </c>
      <c r="C154" s="45">
        <v>1542</v>
      </c>
      <c r="D154" s="23">
        <v>4262</v>
      </c>
      <c r="E154" s="23">
        <v>540008.1</v>
      </c>
    </row>
    <row r="155" spans="1:5" ht="12.75">
      <c r="A155" s="11"/>
      <c r="B155" s="11" t="s">
        <v>154</v>
      </c>
      <c r="C155" s="45">
        <v>1509</v>
      </c>
      <c r="D155" s="23">
        <v>3304</v>
      </c>
      <c r="E155" s="23">
        <v>1052404.5</v>
      </c>
    </row>
    <row r="156" spans="1:5" ht="12.75">
      <c r="A156" s="11"/>
      <c r="B156" s="11"/>
      <c r="C156" s="45"/>
      <c r="D156" s="13"/>
      <c r="E156" s="13"/>
    </row>
    <row r="157" spans="1:5" s="56" customFormat="1" ht="13.5" customHeight="1">
      <c r="A157" s="48" t="s">
        <v>155</v>
      </c>
      <c r="B157" s="57"/>
      <c r="C157" s="60">
        <f>SUM(C158:C159)</f>
        <v>21</v>
      </c>
      <c r="D157" s="49"/>
      <c r="E157" s="49">
        <f>SUM(E158:E160)</f>
        <v>19735.8</v>
      </c>
    </row>
    <row r="158" spans="1:5" ht="12.75">
      <c r="A158" s="8" t="s">
        <v>156</v>
      </c>
      <c r="B158" s="8" t="s">
        <v>157</v>
      </c>
      <c r="C158" s="44">
        <v>12</v>
      </c>
      <c r="D158" s="22">
        <v>15.8</v>
      </c>
      <c r="E158" s="22">
        <v>12599.6</v>
      </c>
    </row>
    <row r="159" spans="1:5" ht="12.75">
      <c r="A159" s="8"/>
      <c r="B159" s="8" t="s">
        <v>74</v>
      </c>
      <c r="C159" s="44">
        <v>9</v>
      </c>
      <c r="D159" s="22">
        <v>30</v>
      </c>
      <c r="E159" s="22">
        <v>7136.2</v>
      </c>
    </row>
    <row r="160" spans="1:5" ht="12.75">
      <c r="A160" s="8"/>
      <c r="B160" s="8" t="s">
        <v>158</v>
      </c>
      <c r="C160" s="44">
        <v>0</v>
      </c>
      <c r="D160" s="22">
        <v>0</v>
      </c>
      <c r="E160" s="22">
        <v>0</v>
      </c>
    </row>
    <row r="161" spans="1:5" ht="12.75">
      <c r="A161" s="8"/>
      <c r="B161" s="8"/>
      <c r="C161" s="44"/>
      <c r="D161" s="10"/>
      <c r="E161" s="10"/>
    </row>
    <row r="162" spans="1:5" s="56" customFormat="1" ht="15.75">
      <c r="A162" s="52" t="s">
        <v>300</v>
      </c>
      <c r="B162" s="53"/>
      <c r="C162" s="61">
        <v>3009</v>
      </c>
      <c r="D162" s="55"/>
      <c r="E162" s="55">
        <v>286720.45</v>
      </c>
    </row>
    <row r="163" spans="1:5" ht="12.75">
      <c r="A163" s="24" t="s">
        <v>160</v>
      </c>
      <c r="B163" s="11" t="s">
        <v>161</v>
      </c>
      <c r="C163" s="45">
        <v>3009</v>
      </c>
      <c r="D163" s="23">
        <v>4645.5</v>
      </c>
      <c r="E163" s="23">
        <v>286720.45</v>
      </c>
    </row>
    <row r="164" spans="1:5" ht="12.75">
      <c r="A164" s="11"/>
      <c r="B164" s="11"/>
      <c r="C164" s="45"/>
      <c r="D164" s="13"/>
      <c r="E164" s="13"/>
    </row>
    <row r="165" spans="1:5" s="56" customFormat="1" ht="15.75">
      <c r="A165" s="48" t="s">
        <v>162</v>
      </c>
      <c r="B165" s="57"/>
      <c r="C165" s="60">
        <f>SUM(C166:C173)</f>
        <v>1346</v>
      </c>
      <c r="D165" s="49"/>
      <c r="E165" s="49">
        <f>SUM(E166:E173)</f>
        <v>4803065.25</v>
      </c>
    </row>
    <row r="166" spans="1:5" ht="12.75">
      <c r="A166" s="16" t="s">
        <v>163</v>
      </c>
      <c r="B166" s="8" t="s">
        <v>141</v>
      </c>
      <c r="C166" s="44">
        <v>151</v>
      </c>
      <c r="D166" s="22">
        <v>203.1</v>
      </c>
      <c r="E166" s="22">
        <v>141281.15</v>
      </c>
    </row>
    <row r="167" spans="1:5" ht="12.75">
      <c r="A167" s="8"/>
      <c r="B167" s="8" t="s">
        <v>64</v>
      </c>
      <c r="C167" s="44">
        <v>40</v>
      </c>
      <c r="D167" s="22">
        <v>161.377</v>
      </c>
      <c r="E167" s="22">
        <v>82214.85</v>
      </c>
    </row>
    <row r="168" spans="1:5" ht="12.75">
      <c r="A168" s="8"/>
      <c r="B168" s="8" t="s">
        <v>43</v>
      </c>
      <c r="C168" s="44">
        <v>1</v>
      </c>
      <c r="D168" s="22">
        <v>12</v>
      </c>
      <c r="E168" s="22">
        <v>283.6</v>
      </c>
    </row>
    <row r="169" spans="1:5" ht="12.75">
      <c r="A169" s="8"/>
      <c r="B169" s="8" t="s">
        <v>92</v>
      </c>
      <c r="C169" s="44">
        <v>2</v>
      </c>
      <c r="D169" s="22">
        <v>2</v>
      </c>
      <c r="E169" s="22">
        <v>572.7</v>
      </c>
    </row>
    <row r="170" spans="1:5" ht="12.75">
      <c r="A170" s="8"/>
      <c r="B170" s="8" t="s">
        <v>65</v>
      </c>
      <c r="C170" s="44">
        <v>1</v>
      </c>
      <c r="D170" s="22">
        <v>3</v>
      </c>
      <c r="E170" s="22">
        <v>2560.2</v>
      </c>
    </row>
    <row r="171" spans="1:5" ht="12.75">
      <c r="A171" s="8"/>
      <c r="B171" s="8" t="s">
        <v>129</v>
      </c>
      <c r="C171" s="44">
        <v>192</v>
      </c>
      <c r="D171" s="22">
        <v>515.1</v>
      </c>
      <c r="E171" s="22">
        <v>75032.6</v>
      </c>
    </row>
    <row r="172" spans="1:5" ht="12.75">
      <c r="A172" s="8"/>
      <c r="B172" s="8" t="s">
        <v>164</v>
      </c>
      <c r="C172" s="44">
        <v>2</v>
      </c>
      <c r="D172" s="22">
        <v>3</v>
      </c>
      <c r="E172" s="22">
        <v>146.4</v>
      </c>
    </row>
    <row r="173" spans="1:5" ht="12.75">
      <c r="A173" s="8"/>
      <c r="B173" s="8" t="s">
        <v>67</v>
      </c>
      <c r="C173" s="44">
        <v>957</v>
      </c>
      <c r="D173" s="22">
        <v>2202.1</v>
      </c>
      <c r="E173" s="22">
        <v>4500973.75</v>
      </c>
    </row>
    <row r="174" spans="1:5" ht="12.75">
      <c r="A174" s="8"/>
      <c r="B174" s="8"/>
      <c r="C174" s="44"/>
      <c r="D174" s="10"/>
      <c r="E174" s="10"/>
    </row>
    <row r="175" spans="1:5" s="7" customFormat="1" ht="15">
      <c r="A175" s="4" t="s">
        <v>166</v>
      </c>
      <c r="B175" s="5"/>
      <c r="C175" s="43"/>
      <c r="D175" s="2"/>
      <c r="E175" s="2"/>
    </row>
    <row r="176" spans="1:5" s="56" customFormat="1" ht="15.75">
      <c r="A176" s="52" t="s">
        <v>167</v>
      </c>
      <c r="B176" s="53"/>
      <c r="C176" s="61">
        <v>1066</v>
      </c>
      <c r="D176" s="55"/>
      <c r="E176" s="55">
        <v>76181.95</v>
      </c>
    </row>
    <row r="177" spans="1:5" ht="12.75">
      <c r="A177" s="11" t="s">
        <v>168</v>
      </c>
      <c r="B177" s="11" t="s">
        <v>169</v>
      </c>
      <c r="C177" s="45">
        <v>1066</v>
      </c>
      <c r="D177" s="23">
        <v>1489.567</v>
      </c>
      <c r="E177" s="23">
        <v>76181.95</v>
      </c>
    </row>
    <row r="178" spans="1:5" ht="12.75">
      <c r="A178" s="11"/>
      <c r="B178" s="11"/>
      <c r="C178" s="45"/>
      <c r="D178" s="13"/>
      <c r="E178" s="13"/>
    </row>
    <row r="179" spans="1:5" s="56" customFormat="1" ht="15.75">
      <c r="A179" s="48" t="s">
        <v>170</v>
      </c>
      <c r="B179" s="57"/>
      <c r="C179" s="60">
        <f>SUM(C180:C183)</f>
        <v>11776</v>
      </c>
      <c r="D179" s="49"/>
      <c r="E179" s="49">
        <f>SUM(E180:E183)</f>
        <v>10248102.6</v>
      </c>
    </row>
    <row r="180" spans="1:5" ht="12.75">
      <c r="A180" s="8" t="s">
        <v>171</v>
      </c>
      <c r="B180" s="8" t="s">
        <v>172</v>
      </c>
      <c r="C180" s="44">
        <v>973</v>
      </c>
      <c r="D180" s="22">
        <v>1609.84</v>
      </c>
      <c r="E180" s="22">
        <v>715056.1</v>
      </c>
    </row>
    <row r="181" spans="1:5" ht="12.75">
      <c r="A181" s="8"/>
      <c r="B181" s="8" t="s">
        <v>173</v>
      </c>
      <c r="C181" s="44">
        <v>651</v>
      </c>
      <c r="D181" s="22">
        <v>1149</v>
      </c>
      <c r="E181" s="22">
        <v>327713.35</v>
      </c>
    </row>
    <row r="182" spans="1:5" ht="12.75">
      <c r="A182" s="8"/>
      <c r="B182" s="8" t="s">
        <v>174</v>
      </c>
      <c r="C182" s="44">
        <v>1507</v>
      </c>
      <c r="D182" s="22">
        <v>2618.998</v>
      </c>
      <c r="E182" s="22">
        <v>1512578.55</v>
      </c>
    </row>
    <row r="183" spans="1:5" ht="12.75">
      <c r="A183" s="8"/>
      <c r="B183" s="8" t="s">
        <v>175</v>
      </c>
      <c r="C183" s="44">
        <v>8645</v>
      </c>
      <c r="D183" s="22">
        <v>15431.6</v>
      </c>
      <c r="E183" s="22">
        <v>7692754.6</v>
      </c>
    </row>
    <row r="184" spans="1:5" ht="12.75">
      <c r="A184" s="8"/>
      <c r="B184" s="8"/>
      <c r="C184" s="44"/>
      <c r="D184" s="10"/>
      <c r="E184" s="10"/>
    </row>
    <row r="185" spans="1:5" s="56" customFormat="1" ht="15.75">
      <c r="A185" s="52" t="s">
        <v>176</v>
      </c>
      <c r="B185" s="53"/>
      <c r="C185" s="61">
        <v>1745</v>
      </c>
      <c r="D185" s="55"/>
      <c r="E185" s="55">
        <v>305608.35</v>
      </c>
    </row>
    <row r="186" spans="1:5" ht="12.75">
      <c r="A186" s="11" t="s">
        <v>177</v>
      </c>
      <c r="B186" s="11" t="s">
        <v>108</v>
      </c>
      <c r="C186" s="45">
        <v>1745</v>
      </c>
      <c r="D186" s="23">
        <v>3370</v>
      </c>
      <c r="E186" s="23">
        <v>305608.35</v>
      </c>
    </row>
    <row r="187" spans="1:5" ht="12.75">
      <c r="A187" s="11"/>
      <c r="B187" s="11"/>
      <c r="C187" s="45"/>
      <c r="D187" s="13"/>
      <c r="E187" s="13"/>
    </row>
    <row r="188" spans="1:5" s="56" customFormat="1" ht="15.75">
      <c r="A188" s="48" t="s">
        <v>178</v>
      </c>
      <c r="B188" s="57"/>
      <c r="C188" s="60">
        <f>SUM(C189:C205)</f>
        <v>359072</v>
      </c>
      <c r="D188" s="49"/>
      <c r="E188" s="49">
        <f>SUM(E189:E205)</f>
        <v>98559059.44000003</v>
      </c>
    </row>
    <row r="189" spans="1:5" ht="12.75">
      <c r="A189" s="8" t="s">
        <v>179</v>
      </c>
      <c r="B189" s="8" t="s">
        <v>180</v>
      </c>
      <c r="C189" s="44">
        <v>56954</v>
      </c>
      <c r="D189" s="9">
        <v>134615.33</v>
      </c>
      <c r="E189" s="9">
        <v>17980175.379999965</v>
      </c>
    </row>
    <row r="190" spans="1:5" ht="12.75">
      <c r="A190" s="8"/>
      <c r="B190" s="8" t="s">
        <v>181</v>
      </c>
      <c r="C190" s="44">
        <v>25243</v>
      </c>
      <c r="D190" s="9">
        <v>72296.666</v>
      </c>
      <c r="E190" s="9">
        <v>13542828.150000008</v>
      </c>
    </row>
    <row r="191" spans="1:5" ht="12.75">
      <c r="A191" s="8"/>
      <c r="B191" s="8" t="s">
        <v>182</v>
      </c>
      <c r="C191" s="44">
        <v>32032</v>
      </c>
      <c r="D191" s="9">
        <v>62711.81700000001</v>
      </c>
      <c r="E191" s="9">
        <v>17065272.800000038</v>
      </c>
    </row>
    <row r="192" spans="1:5" ht="12.75">
      <c r="A192" s="8"/>
      <c r="B192" s="8" t="s">
        <v>183</v>
      </c>
      <c r="C192" s="44">
        <v>58592</v>
      </c>
      <c r="D192" s="9">
        <v>176883.21</v>
      </c>
      <c r="E192" s="9">
        <v>15908691.730000013</v>
      </c>
    </row>
    <row r="193" spans="1:5" ht="12.75">
      <c r="A193" s="8"/>
      <c r="B193" s="8" t="s">
        <v>184</v>
      </c>
      <c r="C193" s="44">
        <v>27814</v>
      </c>
      <c r="D193" s="9">
        <v>63989.353</v>
      </c>
      <c r="E193" s="9">
        <v>7659851.170000007</v>
      </c>
    </row>
    <row r="194" spans="1:5" ht="12.75">
      <c r="A194" s="8"/>
      <c r="B194" s="8" t="s">
        <v>185</v>
      </c>
      <c r="C194" s="44">
        <v>51873</v>
      </c>
      <c r="D194" s="9">
        <v>110836.29</v>
      </c>
      <c r="E194" s="9">
        <v>6454417.870000011</v>
      </c>
    </row>
    <row r="195" spans="1:5" ht="12.75">
      <c r="A195" s="8"/>
      <c r="B195" s="8" t="s">
        <v>186</v>
      </c>
      <c r="C195" s="44">
        <v>1</v>
      </c>
      <c r="D195" s="22">
        <v>1</v>
      </c>
      <c r="E195" s="9">
        <v>183.15</v>
      </c>
    </row>
    <row r="196" spans="1:5" ht="12.75">
      <c r="A196" s="8"/>
      <c r="B196" s="8" t="s">
        <v>187</v>
      </c>
      <c r="C196" s="44">
        <v>14341</v>
      </c>
      <c r="D196" s="9">
        <v>27111.5</v>
      </c>
      <c r="E196" s="9">
        <v>4615552.6</v>
      </c>
    </row>
    <row r="197" spans="1:5" ht="12.75">
      <c r="A197" s="8"/>
      <c r="B197" s="8" t="s">
        <v>188</v>
      </c>
      <c r="C197" s="44">
        <v>10079</v>
      </c>
      <c r="D197" s="9">
        <v>40762.7</v>
      </c>
      <c r="E197" s="9">
        <v>2419729.05</v>
      </c>
    </row>
    <row r="198" spans="1:5" ht="12.75">
      <c r="A198" s="8"/>
      <c r="B198" s="8" t="s">
        <v>189</v>
      </c>
      <c r="C198" s="44">
        <v>25460</v>
      </c>
      <c r="D198" s="9">
        <v>73126.142</v>
      </c>
      <c r="E198" s="9">
        <v>2240672.3</v>
      </c>
    </row>
    <row r="199" spans="1:5" ht="12.75">
      <c r="A199" s="8"/>
      <c r="B199" s="8" t="s">
        <v>190</v>
      </c>
      <c r="C199" s="44">
        <v>14369</v>
      </c>
      <c r="D199" s="9">
        <v>28914.3</v>
      </c>
      <c r="E199" s="9">
        <v>3668972.1499999906</v>
      </c>
    </row>
    <row r="200" spans="1:5" ht="12.75">
      <c r="A200" s="8"/>
      <c r="B200" s="8" t="s">
        <v>191</v>
      </c>
      <c r="C200" s="44">
        <v>7783</v>
      </c>
      <c r="D200" s="9">
        <v>15840.64</v>
      </c>
      <c r="E200" s="9">
        <v>1113203.8</v>
      </c>
    </row>
    <row r="201" spans="1:5" ht="12.75">
      <c r="A201" s="8"/>
      <c r="B201" s="8" t="s">
        <v>192</v>
      </c>
      <c r="C201" s="44">
        <v>15820</v>
      </c>
      <c r="D201" s="9">
        <v>45133.7</v>
      </c>
      <c r="E201" s="9">
        <v>813944.7599999987</v>
      </c>
    </row>
    <row r="202" spans="1:5" ht="12.75">
      <c r="A202" s="8"/>
      <c r="B202" s="8" t="s">
        <v>193</v>
      </c>
      <c r="C202" s="44">
        <v>5266</v>
      </c>
      <c r="D202" s="9">
        <v>13990.6</v>
      </c>
      <c r="E202" s="9">
        <v>963887.23</v>
      </c>
    </row>
    <row r="203" spans="1:5" ht="12.75">
      <c r="A203" s="8"/>
      <c r="B203" s="8" t="s">
        <v>194</v>
      </c>
      <c r="C203" s="44">
        <v>1877</v>
      </c>
      <c r="D203" s="9">
        <v>5701.5</v>
      </c>
      <c r="E203" s="22">
        <v>670184</v>
      </c>
    </row>
    <row r="204" spans="1:5" ht="12.75">
      <c r="A204" s="8"/>
      <c r="B204" s="8" t="s">
        <v>195</v>
      </c>
      <c r="C204" s="44">
        <v>10861</v>
      </c>
      <c r="D204" s="9">
        <v>32199.98</v>
      </c>
      <c r="E204" s="22">
        <v>3271986</v>
      </c>
    </row>
    <row r="205" spans="1:5" ht="12.75">
      <c r="A205" s="8"/>
      <c r="B205" s="8" t="s">
        <v>196</v>
      </c>
      <c r="C205" s="44">
        <v>707</v>
      </c>
      <c r="D205" s="9">
        <v>1488.69</v>
      </c>
      <c r="E205" s="9">
        <v>169507.3</v>
      </c>
    </row>
    <row r="206" spans="1:5" ht="12.75">
      <c r="A206" s="8"/>
      <c r="B206" s="8"/>
      <c r="C206" s="44"/>
      <c r="D206" s="10"/>
      <c r="E206" s="10"/>
    </row>
    <row r="207" spans="1:5" s="59" customFormat="1" ht="15.75">
      <c r="A207" s="52" t="s">
        <v>197</v>
      </c>
      <c r="B207" s="53"/>
      <c r="C207" s="61">
        <f>SUM(C208:C213)</f>
        <v>80671</v>
      </c>
      <c r="D207" s="55"/>
      <c r="E207" s="55">
        <f>SUM(E208:E213)</f>
        <v>16773952.860000001</v>
      </c>
    </row>
    <row r="208" spans="1:5" ht="12.75">
      <c r="A208" s="11" t="s">
        <v>198</v>
      </c>
      <c r="B208" s="11" t="s">
        <v>182</v>
      </c>
      <c r="C208" s="45">
        <v>751</v>
      </c>
      <c r="D208" s="23">
        <v>1633.87</v>
      </c>
      <c r="E208" s="23">
        <v>387675.2</v>
      </c>
    </row>
    <row r="209" spans="1:5" ht="12.75">
      <c r="A209" s="11"/>
      <c r="B209" s="11" t="s">
        <v>189</v>
      </c>
      <c r="C209" s="45">
        <v>1142</v>
      </c>
      <c r="D209" s="23">
        <v>3300.793</v>
      </c>
      <c r="E209" s="23">
        <v>94656.46</v>
      </c>
    </row>
    <row r="210" spans="1:5" ht="12.75">
      <c r="A210" s="11"/>
      <c r="B210" s="11" t="s">
        <v>199</v>
      </c>
      <c r="C210" s="45">
        <v>25379</v>
      </c>
      <c r="D210" s="23">
        <v>56163.534</v>
      </c>
      <c r="E210" s="23">
        <v>2582936.22</v>
      </c>
    </row>
    <row r="211" spans="1:5" ht="12.75">
      <c r="A211" s="11"/>
      <c r="B211" s="11" t="s">
        <v>200</v>
      </c>
      <c r="C211" s="45">
        <v>40737</v>
      </c>
      <c r="D211" s="23">
        <v>87120.229</v>
      </c>
      <c r="E211" s="23">
        <v>12167507.78</v>
      </c>
    </row>
    <row r="212" spans="1:5" ht="12.75">
      <c r="A212" s="11"/>
      <c r="B212" s="11" t="s">
        <v>185</v>
      </c>
      <c r="C212" s="45">
        <v>12160</v>
      </c>
      <c r="D212" s="23">
        <v>25258.232</v>
      </c>
      <c r="E212" s="23">
        <v>1420971.05</v>
      </c>
    </row>
    <row r="213" spans="1:5" ht="12.75">
      <c r="A213" s="11"/>
      <c r="B213" s="11" t="s">
        <v>180</v>
      </c>
      <c r="C213" s="45">
        <v>502</v>
      </c>
      <c r="D213" s="23">
        <v>1209.51</v>
      </c>
      <c r="E213" s="23">
        <v>120206.15</v>
      </c>
    </row>
    <row r="214" spans="1:5" ht="12.75">
      <c r="A214" s="11"/>
      <c r="B214" s="11"/>
      <c r="C214" s="45"/>
      <c r="D214" s="13"/>
      <c r="E214" s="13"/>
    </row>
    <row r="215" spans="1:5" s="56" customFormat="1" ht="15.75">
      <c r="A215" s="48" t="s">
        <v>201</v>
      </c>
      <c r="B215" s="57"/>
      <c r="C215" s="60">
        <f>SUM(C216:C218)</f>
        <v>10412</v>
      </c>
      <c r="D215" s="49"/>
      <c r="E215" s="49">
        <f>SUM(E216:E218)</f>
        <v>1672938.7999999998</v>
      </c>
    </row>
    <row r="216" spans="1:5" ht="12.75">
      <c r="A216" s="8" t="s">
        <v>202</v>
      </c>
      <c r="B216" s="8" t="s">
        <v>161</v>
      </c>
      <c r="C216" s="44">
        <v>2701</v>
      </c>
      <c r="D216" s="22">
        <v>3460.6</v>
      </c>
      <c r="E216" s="22">
        <v>191316.4</v>
      </c>
    </row>
    <row r="217" spans="1:5" ht="12.75">
      <c r="A217" s="8"/>
      <c r="B217" s="8" t="s">
        <v>203</v>
      </c>
      <c r="C217" s="44">
        <v>6198</v>
      </c>
      <c r="D217" s="22">
        <v>19134.28</v>
      </c>
      <c r="E217" s="22">
        <v>1292054</v>
      </c>
    </row>
    <row r="218" spans="1:5" ht="12.75">
      <c r="A218" s="8"/>
      <c r="B218" s="8" t="s">
        <v>193</v>
      </c>
      <c r="C218" s="44">
        <v>1513</v>
      </c>
      <c r="D218" s="22">
        <v>3932.15</v>
      </c>
      <c r="E218" s="22">
        <v>189568.4</v>
      </c>
    </row>
    <row r="219" spans="1:5" ht="12.75">
      <c r="A219" s="8"/>
      <c r="B219" s="8"/>
      <c r="C219" s="44"/>
      <c r="D219" s="10"/>
      <c r="E219" s="10"/>
    </row>
    <row r="220" spans="1:5" s="56" customFormat="1" ht="15.75">
      <c r="A220" s="52" t="s">
        <v>204</v>
      </c>
      <c r="B220" s="53"/>
      <c r="C220" s="61">
        <f>SUM(C221:C232)</f>
        <v>94227</v>
      </c>
      <c r="D220" s="55"/>
      <c r="E220" s="55">
        <f>SUM(E221:E232)</f>
        <v>7408005.17</v>
      </c>
    </row>
    <row r="221" spans="1:5" ht="12.75">
      <c r="A221" s="11" t="s">
        <v>205</v>
      </c>
      <c r="B221" s="11" t="s">
        <v>206</v>
      </c>
      <c r="C221" s="45">
        <v>53167</v>
      </c>
      <c r="D221" s="23">
        <v>69166.44</v>
      </c>
      <c r="E221" s="23">
        <v>1570375.15</v>
      </c>
    </row>
    <row r="222" spans="1:5" ht="12.75">
      <c r="A222" s="11"/>
      <c r="B222" s="11" t="s">
        <v>183</v>
      </c>
      <c r="C222" s="45">
        <v>6194</v>
      </c>
      <c r="D222" s="23">
        <v>17992.1</v>
      </c>
      <c r="E222" s="23">
        <v>1656398.05</v>
      </c>
    </row>
    <row r="223" spans="1:5" ht="12.75">
      <c r="A223" s="11"/>
      <c r="B223" s="11" t="s">
        <v>207</v>
      </c>
      <c r="C223" s="45">
        <v>13016</v>
      </c>
      <c r="D223" s="23">
        <v>22742.195</v>
      </c>
      <c r="E223" s="23">
        <v>695648.22</v>
      </c>
    </row>
    <row r="224" spans="1:5" ht="12.75">
      <c r="A224" s="11"/>
      <c r="B224" s="11" t="s">
        <v>192</v>
      </c>
      <c r="C224" s="45">
        <v>6928</v>
      </c>
      <c r="D224" s="23">
        <v>20143.15</v>
      </c>
      <c r="E224" s="23">
        <v>368834.1</v>
      </c>
    </row>
    <row r="225" spans="1:5" ht="12.75">
      <c r="A225" s="11"/>
      <c r="B225" s="11" t="s">
        <v>188</v>
      </c>
      <c r="C225" s="45">
        <v>578</v>
      </c>
      <c r="D225" s="23">
        <v>2249.5</v>
      </c>
      <c r="E225" s="23">
        <v>140117.45</v>
      </c>
    </row>
    <row r="226" spans="1:5" ht="12.75">
      <c r="A226" s="11"/>
      <c r="B226" s="11" t="s">
        <v>190</v>
      </c>
      <c r="C226" s="45">
        <v>206</v>
      </c>
      <c r="D226" s="23">
        <v>401.5</v>
      </c>
      <c r="E226" s="23">
        <v>47751</v>
      </c>
    </row>
    <row r="227" spans="1:5" ht="12.75">
      <c r="A227" s="11"/>
      <c r="B227" s="11" t="s">
        <v>185</v>
      </c>
      <c r="C227" s="45">
        <v>555</v>
      </c>
      <c r="D227" s="23">
        <v>1117.99</v>
      </c>
      <c r="E227" s="23">
        <v>54893.75</v>
      </c>
    </row>
    <row r="228" spans="1:5" ht="12.75">
      <c r="A228" s="11"/>
      <c r="B228" s="11" t="s">
        <v>184</v>
      </c>
      <c r="C228" s="45">
        <v>1456</v>
      </c>
      <c r="D228" s="23">
        <v>2896.353</v>
      </c>
      <c r="E228" s="23">
        <v>326975.75</v>
      </c>
    </row>
    <row r="229" spans="1:5" ht="12.75">
      <c r="A229" s="11"/>
      <c r="B229" s="11" t="s">
        <v>208</v>
      </c>
      <c r="C229" s="45">
        <v>10130</v>
      </c>
      <c r="D229" s="23">
        <v>31137.63</v>
      </c>
      <c r="E229" s="23">
        <v>1485803.5</v>
      </c>
    </row>
    <row r="230" spans="1:5" ht="12.75">
      <c r="A230" s="11"/>
      <c r="B230" s="11" t="s">
        <v>181</v>
      </c>
      <c r="C230" s="45">
        <v>1896</v>
      </c>
      <c r="D230" s="23">
        <v>5519.34</v>
      </c>
      <c r="E230" s="23">
        <v>1028218.4</v>
      </c>
    </row>
    <row r="231" spans="1:5" ht="12.75">
      <c r="A231" s="11"/>
      <c r="B231" s="11" t="s">
        <v>196</v>
      </c>
      <c r="C231" s="45">
        <v>27</v>
      </c>
      <c r="D231" s="23">
        <v>46.57</v>
      </c>
      <c r="E231" s="23">
        <v>4818.6</v>
      </c>
    </row>
    <row r="232" spans="1:5" ht="12.75">
      <c r="A232" s="11"/>
      <c r="B232" s="11" t="s">
        <v>194</v>
      </c>
      <c r="C232" s="45">
        <v>74</v>
      </c>
      <c r="D232" s="23">
        <v>238.5</v>
      </c>
      <c r="E232" s="23">
        <v>28171.2</v>
      </c>
    </row>
    <row r="233" spans="1:5" ht="12.75">
      <c r="A233" s="11"/>
      <c r="B233" s="11"/>
      <c r="C233" s="45"/>
      <c r="D233" s="13"/>
      <c r="E233" s="13"/>
    </row>
    <row r="234" spans="1:5" s="56" customFormat="1" ht="15.75">
      <c r="A234" s="48" t="s">
        <v>209</v>
      </c>
      <c r="B234" s="57"/>
      <c r="C234" s="60">
        <f>SUM(C235:C236)</f>
        <v>2180</v>
      </c>
      <c r="D234" s="49"/>
      <c r="E234" s="49">
        <f>SUM(E235:E236)</f>
        <v>177452.05</v>
      </c>
    </row>
    <row r="235" spans="1:5" ht="12.75">
      <c r="A235" s="8" t="s">
        <v>210</v>
      </c>
      <c r="B235" s="8" t="s">
        <v>211</v>
      </c>
      <c r="C235" s="44">
        <v>1871</v>
      </c>
      <c r="D235" s="22">
        <v>1980</v>
      </c>
      <c r="E235" s="22">
        <v>142284.6</v>
      </c>
    </row>
    <row r="236" spans="1:5" ht="12.75">
      <c r="A236" s="8"/>
      <c r="B236" s="8" t="s">
        <v>212</v>
      </c>
      <c r="C236" s="44">
        <v>309</v>
      </c>
      <c r="D236" s="22">
        <v>554</v>
      </c>
      <c r="E236" s="22">
        <v>35167.45</v>
      </c>
    </row>
    <row r="237" spans="1:5" ht="12.75">
      <c r="A237" s="8"/>
      <c r="B237" s="8"/>
      <c r="C237" s="44"/>
      <c r="D237" s="10"/>
      <c r="E237" s="10"/>
    </row>
    <row r="238" spans="1:5" s="56" customFormat="1" ht="15.75">
      <c r="A238" s="52" t="s">
        <v>213</v>
      </c>
      <c r="B238" s="53"/>
      <c r="C238" s="61">
        <f>SUM(C239:C251)</f>
        <v>54823</v>
      </c>
      <c r="D238" s="55"/>
      <c r="E238" s="55">
        <f>SUM(E239:E251)</f>
        <v>14803562.339999998</v>
      </c>
    </row>
    <row r="239" spans="1:5" ht="12.75">
      <c r="A239" s="11" t="s">
        <v>214</v>
      </c>
      <c r="B239" s="11" t="s">
        <v>211</v>
      </c>
      <c r="C239" s="45">
        <v>12020</v>
      </c>
      <c r="D239" s="23">
        <v>19182.1</v>
      </c>
      <c r="E239" s="23">
        <v>4586989.55</v>
      </c>
    </row>
    <row r="240" spans="1:5" ht="12.75">
      <c r="A240" s="11"/>
      <c r="B240" s="11" t="s">
        <v>215</v>
      </c>
      <c r="C240" s="45">
        <v>3489</v>
      </c>
      <c r="D240" s="23">
        <v>4460.75</v>
      </c>
      <c r="E240" s="23">
        <v>1063688.39</v>
      </c>
    </row>
    <row r="241" spans="1:5" ht="12.75">
      <c r="A241" s="11"/>
      <c r="B241" s="11" t="s">
        <v>216</v>
      </c>
      <c r="C241" s="45">
        <v>3886</v>
      </c>
      <c r="D241" s="23">
        <v>10432.6</v>
      </c>
      <c r="E241" s="23">
        <v>1090303.75</v>
      </c>
    </row>
    <row r="242" spans="1:5" ht="12.75">
      <c r="A242" s="11"/>
      <c r="B242" s="11" t="s">
        <v>217</v>
      </c>
      <c r="C242" s="45">
        <v>541</v>
      </c>
      <c r="D242" s="23">
        <v>1279</v>
      </c>
      <c r="E242" s="23">
        <v>146749.05</v>
      </c>
    </row>
    <row r="243" spans="1:5" ht="12.75">
      <c r="A243" s="11"/>
      <c r="B243" s="11" t="s">
        <v>218</v>
      </c>
      <c r="C243" s="45">
        <v>1451</v>
      </c>
      <c r="D243" s="23">
        <v>2802</v>
      </c>
      <c r="E243" s="23">
        <v>440089.1</v>
      </c>
    </row>
    <row r="244" spans="1:5" ht="12.75">
      <c r="A244" s="11"/>
      <c r="B244" s="11" t="s">
        <v>219</v>
      </c>
      <c r="C244" s="45">
        <v>1084</v>
      </c>
      <c r="D244" s="23">
        <v>2124</v>
      </c>
      <c r="E244" s="23">
        <v>239924.45</v>
      </c>
    </row>
    <row r="245" spans="1:5" ht="12.75">
      <c r="A245" s="11"/>
      <c r="B245" s="11" t="s">
        <v>212</v>
      </c>
      <c r="C245" s="45">
        <v>37</v>
      </c>
      <c r="D245" s="23">
        <v>46</v>
      </c>
      <c r="E245" s="23">
        <v>5281.3</v>
      </c>
    </row>
    <row r="246" spans="1:5" ht="12.75">
      <c r="A246" s="11"/>
      <c r="B246" s="11" t="s">
        <v>53</v>
      </c>
      <c r="C246" s="45">
        <v>1647</v>
      </c>
      <c r="D246" s="23">
        <v>2070</v>
      </c>
      <c r="E246" s="23">
        <v>85906.85</v>
      </c>
    </row>
    <row r="247" spans="1:5" ht="12.75">
      <c r="A247" s="11"/>
      <c r="B247" s="11" t="s">
        <v>220</v>
      </c>
      <c r="C247" s="45">
        <v>16440</v>
      </c>
      <c r="D247" s="23">
        <v>33052.4</v>
      </c>
      <c r="E247" s="23">
        <v>2318649.45</v>
      </c>
    </row>
    <row r="248" spans="1:5" ht="12.75">
      <c r="A248" s="11"/>
      <c r="B248" s="11" t="s">
        <v>221</v>
      </c>
      <c r="C248" s="45">
        <v>5339</v>
      </c>
      <c r="D248" s="23">
        <v>8160</v>
      </c>
      <c r="E248" s="23">
        <v>3673008.5</v>
      </c>
    </row>
    <row r="249" spans="1:5" ht="12.75">
      <c r="A249" s="11"/>
      <c r="B249" s="11" t="s">
        <v>222</v>
      </c>
      <c r="C249" s="45">
        <v>7208</v>
      </c>
      <c r="D249" s="23">
        <v>12148.42</v>
      </c>
      <c r="E249" s="23">
        <v>866994</v>
      </c>
    </row>
    <row r="250" spans="1:5" ht="12.75">
      <c r="A250" s="11"/>
      <c r="B250" s="11" t="s">
        <v>223</v>
      </c>
      <c r="C250" s="45">
        <v>1681</v>
      </c>
      <c r="D250" s="23">
        <v>2124.25</v>
      </c>
      <c r="E250" s="23">
        <v>285977.95</v>
      </c>
    </row>
    <row r="251" spans="1:5" ht="12.75">
      <c r="A251" s="11"/>
      <c r="B251" s="11" t="s">
        <v>224</v>
      </c>
      <c r="C251" s="45">
        <v>0</v>
      </c>
      <c r="D251" s="23">
        <v>0</v>
      </c>
      <c r="E251" s="23">
        <v>0</v>
      </c>
    </row>
    <row r="252" spans="1:5" ht="12.75">
      <c r="A252" s="11"/>
      <c r="B252" s="11"/>
      <c r="C252" s="45"/>
      <c r="D252" s="13"/>
      <c r="E252" s="13"/>
    </row>
    <row r="253" spans="1:5" s="56" customFormat="1" ht="15.75">
      <c r="A253" s="48" t="s">
        <v>301</v>
      </c>
      <c r="B253" s="57"/>
      <c r="C253" s="60">
        <f>SUM(C254:C261)</f>
        <v>2566</v>
      </c>
      <c r="D253" s="49"/>
      <c r="E253" s="49">
        <f>SUM(E254:E261)</f>
        <v>518482.65</v>
      </c>
    </row>
    <row r="254" spans="1:5" ht="12.75">
      <c r="A254" s="8" t="s">
        <v>302</v>
      </c>
      <c r="B254" s="8" t="s">
        <v>216</v>
      </c>
      <c r="C254" s="44">
        <v>43</v>
      </c>
      <c r="D254" s="22">
        <v>93</v>
      </c>
      <c r="E254" s="22">
        <v>9500.15</v>
      </c>
    </row>
    <row r="255" spans="1:5" ht="12.75">
      <c r="A255" s="8"/>
      <c r="B255" s="8" t="s">
        <v>223</v>
      </c>
      <c r="C255" s="44">
        <v>2</v>
      </c>
      <c r="D255" s="22">
        <v>2</v>
      </c>
      <c r="E255" s="22">
        <v>169.2</v>
      </c>
    </row>
    <row r="256" spans="1:5" ht="12.75">
      <c r="A256" s="8"/>
      <c r="B256" s="8" t="s">
        <v>303</v>
      </c>
      <c r="C256" s="44">
        <v>396</v>
      </c>
      <c r="D256" s="22">
        <v>608</v>
      </c>
      <c r="E256" s="22">
        <v>67181.05</v>
      </c>
    </row>
    <row r="257" spans="1:5" ht="12.75">
      <c r="A257" s="8"/>
      <c r="B257" s="8" t="s">
        <v>220</v>
      </c>
      <c r="C257" s="44">
        <v>639</v>
      </c>
      <c r="D257" s="22">
        <v>1055</v>
      </c>
      <c r="E257" s="22">
        <v>75651.35</v>
      </c>
    </row>
    <row r="258" spans="1:5" ht="12.75">
      <c r="A258" s="8"/>
      <c r="B258" s="8" t="s">
        <v>221</v>
      </c>
      <c r="C258" s="44">
        <v>342</v>
      </c>
      <c r="D258" s="22">
        <v>446</v>
      </c>
      <c r="E258" s="22">
        <v>199852.5</v>
      </c>
    </row>
    <row r="259" spans="1:5" ht="12.75">
      <c r="A259" s="8"/>
      <c r="B259" s="8" t="s">
        <v>222</v>
      </c>
      <c r="C259" s="44">
        <v>798</v>
      </c>
      <c r="D259" s="22">
        <v>1229.2</v>
      </c>
      <c r="E259" s="22">
        <v>84322.2</v>
      </c>
    </row>
    <row r="260" spans="1:5" ht="12.75">
      <c r="A260" s="8"/>
      <c r="B260" s="8" t="s">
        <v>304</v>
      </c>
      <c r="C260" s="44">
        <v>55</v>
      </c>
      <c r="D260" s="22">
        <v>100</v>
      </c>
      <c r="E260" s="22">
        <v>11245.15</v>
      </c>
    </row>
    <row r="261" spans="1:5" ht="12.75">
      <c r="A261" s="8"/>
      <c r="B261" s="8" t="s">
        <v>305</v>
      </c>
      <c r="C261" s="44">
        <v>291</v>
      </c>
      <c r="D261" s="22">
        <v>454</v>
      </c>
      <c r="E261" s="22">
        <v>70561.05</v>
      </c>
    </row>
    <row r="262" spans="1:5" ht="12.75">
      <c r="A262" s="8"/>
      <c r="B262" s="8"/>
      <c r="C262" s="44"/>
      <c r="D262" s="10"/>
      <c r="E262" s="10"/>
    </row>
    <row r="263" spans="1:5" s="56" customFormat="1" ht="15.75">
      <c r="A263" s="52" t="s">
        <v>225</v>
      </c>
      <c r="B263" s="53"/>
      <c r="C263" s="61">
        <f>SUM(C264:C265)</f>
        <v>16256</v>
      </c>
      <c r="D263" s="55"/>
      <c r="E263" s="55">
        <f>SUM(E264:E265)</f>
        <v>3388247</v>
      </c>
    </row>
    <row r="264" spans="1:5" ht="12.75">
      <c r="A264" s="11" t="s">
        <v>226</v>
      </c>
      <c r="B264" s="11" t="s">
        <v>227</v>
      </c>
      <c r="C264" s="45">
        <v>15161</v>
      </c>
      <c r="D264" s="23">
        <v>21821</v>
      </c>
      <c r="E264" s="23">
        <v>2963054.2</v>
      </c>
    </row>
    <row r="265" spans="1:5" ht="12.75">
      <c r="A265" s="11"/>
      <c r="B265" s="11" t="s">
        <v>228</v>
      </c>
      <c r="C265" s="45">
        <v>1095</v>
      </c>
      <c r="D265" s="23">
        <v>1253.5</v>
      </c>
      <c r="E265" s="23">
        <v>425192.8</v>
      </c>
    </row>
    <row r="266" spans="1:5" ht="12.75">
      <c r="A266" s="11"/>
      <c r="B266" s="11"/>
      <c r="C266" s="45"/>
      <c r="D266" s="13"/>
      <c r="E266" s="13"/>
    </row>
    <row r="267" spans="1:5" s="56" customFormat="1" ht="15.75">
      <c r="A267" s="48" t="s">
        <v>229</v>
      </c>
      <c r="B267" s="57"/>
      <c r="C267" s="60">
        <f>SUM(C268:C274)</f>
        <v>961</v>
      </c>
      <c r="D267" s="49"/>
      <c r="E267" s="49">
        <f>SUM(E268:E274)</f>
        <v>1109151.8</v>
      </c>
    </row>
    <row r="268" spans="1:5" ht="12.75">
      <c r="A268" s="8" t="s">
        <v>230</v>
      </c>
      <c r="B268" s="8" t="s">
        <v>231</v>
      </c>
      <c r="C268" s="44">
        <v>0</v>
      </c>
      <c r="D268" s="22">
        <v>0</v>
      </c>
      <c r="E268" s="22">
        <v>0</v>
      </c>
    </row>
    <row r="269" spans="1:5" ht="12.75">
      <c r="A269" s="8"/>
      <c r="B269" s="8" t="s">
        <v>232</v>
      </c>
      <c r="C269" s="44">
        <v>0</v>
      </c>
      <c r="D269" s="22">
        <v>0</v>
      </c>
      <c r="E269" s="22">
        <v>0</v>
      </c>
    </row>
    <row r="270" spans="1:5" ht="12.75">
      <c r="A270" s="8"/>
      <c r="B270" s="8" t="s">
        <v>233</v>
      </c>
      <c r="C270" s="44">
        <v>722</v>
      </c>
      <c r="D270" s="22">
        <v>1325.74</v>
      </c>
      <c r="E270" s="22">
        <v>1036009.35</v>
      </c>
    </row>
    <row r="271" spans="1:5" ht="12.75">
      <c r="A271" s="8"/>
      <c r="B271" s="8" t="s">
        <v>234</v>
      </c>
      <c r="C271" s="44">
        <v>1</v>
      </c>
      <c r="D271" s="22">
        <v>1</v>
      </c>
      <c r="E271" s="22">
        <v>765.35</v>
      </c>
    </row>
    <row r="272" spans="1:5" ht="12.75">
      <c r="A272" s="8"/>
      <c r="B272" s="8" t="s">
        <v>53</v>
      </c>
      <c r="C272" s="44">
        <v>67</v>
      </c>
      <c r="D272" s="22">
        <v>81.5</v>
      </c>
      <c r="E272" s="22">
        <v>4448.75</v>
      </c>
    </row>
    <row r="273" spans="1:5" ht="12.75">
      <c r="A273" s="8"/>
      <c r="B273" s="8" t="s">
        <v>235</v>
      </c>
      <c r="C273" s="44">
        <v>171</v>
      </c>
      <c r="D273" s="22">
        <v>263.1</v>
      </c>
      <c r="E273" s="22">
        <v>67928.35</v>
      </c>
    </row>
    <row r="274" spans="1:5" ht="12.75">
      <c r="A274" s="8"/>
      <c r="B274" s="8" t="s">
        <v>43</v>
      </c>
      <c r="C274" s="44">
        <v>0</v>
      </c>
      <c r="D274" s="22">
        <v>0</v>
      </c>
      <c r="E274" s="22">
        <v>0</v>
      </c>
    </row>
    <row r="275" spans="1:5" s="56" customFormat="1" ht="15.75">
      <c r="A275" s="52" t="s">
        <v>236</v>
      </c>
      <c r="B275" s="53"/>
      <c r="C275" s="61">
        <f>SUM(C276:C279)</f>
        <v>558</v>
      </c>
      <c r="D275" s="55"/>
      <c r="E275" s="55">
        <f>SUM(E276:E279)</f>
        <v>264232.05</v>
      </c>
    </row>
    <row r="276" spans="1:5" ht="12.75">
      <c r="A276" s="11" t="s">
        <v>237</v>
      </c>
      <c r="B276" s="11" t="s">
        <v>141</v>
      </c>
      <c r="C276" s="45">
        <v>29</v>
      </c>
      <c r="D276" s="23">
        <v>33</v>
      </c>
      <c r="E276" s="23">
        <v>22355.35</v>
      </c>
    </row>
    <row r="277" spans="1:5" ht="12.75">
      <c r="A277" s="11"/>
      <c r="B277" s="11" t="s">
        <v>129</v>
      </c>
      <c r="C277" s="45">
        <v>174</v>
      </c>
      <c r="D277" s="23">
        <v>332.9</v>
      </c>
      <c r="E277" s="23">
        <v>53618.25</v>
      </c>
    </row>
    <row r="278" spans="1:5" ht="12.75">
      <c r="A278" s="11"/>
      <c r="B278" s="11" t="s">
        <v>53</v>
      </c>
      <c r="C278" s="45">
        <v>68</v>
      </c>
      <c r="D278" s="23">
        <v>77.4</v>
      </c>
      <c r="E278" s="23">
        <v>3259.55</v>
      </c>
    </row>
    <row r="279" spans="1:5" ht="12.75">
      <c r="A279" s="11"/>
      <c r="B279" s="11" t="s">
        <v>238</v>
      </c>
      <c r="C279" s="45">
        <v>287</v>
      </c>
      <c r="D279" s="23">
        <v>917</v>
      </c>
      <c r="E279" s="23">
        <v>184998.9</v>
      </c>
    </row>
    <row r="280" spans="1:5" ht="12.75">
      <c r="A280" s="11"/>
      <c r="B280" s="11"/>
      <c r="C280" s="45"/>
      <c r="D280" s="13"/>
      <c r="E280" s="13"/>
    </row>
    <row r="281" spans="1:5" s="56" customFormat="1" ht="15.75">
      <c r="A281" s="48" t="s">
        <v>239</v>
      </c>
      <c r="B281" s="57"/>
      <c r="C281" s="60">
        <f>SUM(C282:C284)</f>
        <v>56</v>
      </c>
      <c r="D281" s="49"/>
      <c r="E281" s="49">
        <f>SUM(E282:E284)</f>
        <v>20001.850000000002</v>
      </c>
    </row>
    <row r="282" spans="1:5" ht="12.75">
      <c r="A282" s="8" t="s">
        <v>240</v>
      </c>
      <c r="B282" s="8" t="s">
        <v>141</v>
      </c>
      <c r="C282" s="44">
        <v>24</v>
      </c>
      <c r="D282" s="22">
        <v>27</v>
      </c>
      <c r="E282" s="22">
        <v>16484.9</v>
      </c>
    </row>
    <row r="283" spans="1:5" ht="12.75">
      <c r="A283" s="8"/>
      <c r="B283" s="8" t="s">
        <v>53</v>
      </c>
      <c r="C283" s="44">
        <v>31</v>
      </c>
      <c r="D283" s="22">
        <v>61</v>
      </c>
      <c r="E283" s="22">
        <v>3316.95</v>
      </c>
    </row>
    <row r="284" spans="1:5" ht="12.75">
      <c r="A284" s="8"/>
      <c r="B284" s="8" t="s">
        <v>43</v>
      </c>
      <c r="C284" s="44">
        <v>1</v>
      </c>
      <c r="D284" s="22">
        <v>10</v>
      </c>
      <c r="E284" s="22">
        <v>200</v>
      </c>
    </row>
    <row r="285" spans="1:5" ht="12.75">
      <c r="A285" s="8"/>
      <c r="B285" s="8"/>
      <c r="C285" s="44"/>
      <c r="D285" s="10"/>
      <c r="E285" s="10"/>
    </row>
    <row r="286" spans="1:5" s="56" customFormat="1" ht="15.75">
      <c r="A286" s="52" t="s">
        <v>241</v>
      </c>
      <c r="B286" s="53"/>
      <c r="C286" s="61">
        <f>SUM(C287:C289)</f>
        <v>23</v>
      </c>
      <c r="D286" s="55"/>
      <c r="E286" s="55">
        <f>SUM(E287:E289)</f>
        <v>11714.75</v>
      </c>
    </row>
    <row r="287" spans="1:5" ht="12.75">
      <c r="A287" s="11" t="s">
        <v>242</v>
      </c>
      <c r="B287" s="11" t="s">
        <v>141</v>
      </c>
      <c r="C287" s="45">
        <v>5</v>
      </c>
      <c r="D287" s="23">
        <v>5</v>
      </c>
      <c r="E287" s="23">
        <v>3025</v>
      </c>
    </row>
    <row r="288" spans="1:5" ht="12.75">
      <c r="A288" s="11"/>
      <c r="B288" s="11" t="s">
        <v>16</v>
      </c>
      <c r="C288" s="45">
        <v>14</v>
      </c>
      <c r="D288" s="23">
        <v>14</v>
      </c>
      <c r="E288" s="23">
        <v>8528.45</v>
      </c>
    </row>
    <row r="289" spans="1:5" ht="12.75">
      <c r="A289" s="11"/>
      <c r="B289" s="11" t="s">
        <v>53</v>
      </c>
      <c r="C289" s="45">
        <v>4</v>
      </c>
      <c r="D289" s="23">
        <v>4</v>
      </c>
      <c r="E289" s="23">
        <v>161.3</v>
      </c>
    </row>
    <row r="290" spans="1:5" ht="12.75">
      <c r="A290" s="11"/>
      <c r="B290" s="11"/>
      <c r="C290" s="45"/>
      <c r="D290" s="13"/>
      <c r="E290" s="13"/>
    </row>
    <row r="291" spans="1:5" s="56" customFormat="1" ht="15.75">
      <c r="A291" s="48" t="s">
        <v>243</v>
      </c>
      <c r="B291" s="57"/>
      <c r="C291" s="60">
        <f>SUM(C292:C293)</f>
        <v>1766</v>
      </c>
      <c r="D291" s="49"/>
      <c r="E291" s="49">
        <f>SUM(E292:E293)</f>
        <v>202927.65000000002</v>
      </c>
    </row>
    <row r="292" spans="1:5" ht="12.75">
      <c r="A292" s="8" t="s">
        <v>244</v>
      </c>
      <c r="B292" s="8" t="s">
        <v>53</v>
      </c>
      <c r="C292" s="44">
        <v>1318</v>
      </c>
      <c r="D292" s="22">
        <v>2051.25</v>
      </c>
      <c r="E292" s="22">
        <v>158022.95</v>
      </c>
    </row>
    <row r="293" spans="1:5" ht="12.75">
      <c r="A293" s="8"/>
      <c r="B293" s="8" t="s">
        <v>245</v>
      </c>
      <c r="C293" s="44">
        <v>448</v>
      </c>
      <c r="D293" s="22">
        <v>1417</v>
      </c>
      <c r="E293" s="22">
        <v>44904.7</v>
      </c>
    </row>
    <row r="294" spans="1:5" ht="12.75">
      <c r="A294" s="8"/>
      <c r="B294" s="8"/>
      <c r="C294" s="44"/>
      <c r="D294" s="10"/>
      <c r="E294" s="10"/>
    </row>
    <row r="295" spans="1:5" s="56" customFormat="1" ht="15.75">
      <c r="A295" s="52" t="s">
        <v>246</v>
      </c>
      <c r="B295" s="53"/>
      <c r="C295" s="61">
        <f>SUM(C296:C306)</f>
        <v>5898</v>
      </c>
      <c r="D295" s="55"/>
      <c r="E295" s="55">
        <f>SUM(E296:E306)</f>
        <v>1476514.1500000001</v>
      </c>
    </row>
    <row r="296" spans="1:5" ht="12.75">
      <c r="A296" s="11" t="s">
        <v>247</v>
      </c>
      <c r="B296" s="11" t="s">
        <v>141</v>
      </c>
      <c r="C296" s="45">
        <v>10</v>
      </c>
      <c r="D296" s="23">
        <v>10</v>
      </c>
      <c r="E296" s="23">
        <v>6465.4</v>
      </c>
    </row>
    <row r="297" spans="1:5" ht="12.75">
      <c r="A297" s="11"/>
      <c r="B297" s="11" t="s">
        <v>248</v>
      </c>
      <c r="C297" s="45">
        <v>65</v>
      </c>
      <c r="D297" s="23">
        <v>137.66</v>
      </c>
      <c r="E297" s="23">
        <v>55104.8</v>
      </c>
    </row>
    <row r="298" spans="1:5" ht="12.75">
      <c r="A298" s="11"/>
      <c r="B298" s="11" t="s">
        <v>249</v>
      </c>
      <c r="C298" s="45">
        <v>205</v>
      </c>
      <c r="D298" s="23">
        <v>468.93</v>
      </c>
      <c r="E298" s="23">
        <v>28973.75</v>
      </c>
    </row>
    <row r="299" spans="1:5" ht="12.75">
      <c r="A299" s="11"/>
      <c r="B299" s="11" t="s">
        <v>250</v>
      </c>
      <c r="C299" s="45">
        <v>1</v>
      </c>
      <c r="D299" s="23">
        <v>1</v>
      </c>
      <c r="E299" s="23">
        <v>51.05</v>
      </c>
    </row>
    <row r="300" spans="1:5" ht="12.75">
      <c r="A300" s="11"/>
      <c r="B300" s="11" t="s">
        <v>251</v>
      </c>
      <c r="C300" s="45">
        <v>2793</v>
      </c>
      <c r="D300" s="23">
        <v>5672.5</v>
      </c>
      <c r="E300" s="23">
        <v>1081299.5</v>
      </c>
    </row>
    <row r="301" spans="1:5" ht="12.75">
      <c r="A301" s="11"/>
      <c r="B301" s="11" t="s">
        <v>52</v>
      </c>
      <c r="C301" s="45">
        <v>90</v>
      </c>
      <c r="D301" s="23">
        <v>86.3</v>
      </c>
      <c r="E301" s="23">
        <v>12644.85</v>
      </c>
    </row>
    <row r="302" spans="1:5" ht="12.75">
      <c r="A302" s="11"/>
      <c r="B302" s="11" t="s">
        <v>252</v>
      </c>
      <c r="C302" s="45">
        <v>6</v>
      </c>
      <c r="D302" s="23">
        <v>34</v>
      </c>
      <c r="E302" s="23">
        <v>1265</v>
      </c>
    </row>
    <row r="303" spans="1:5" ht="12.75">
      <c r="A303" s="11"/>
      <c r="B303" s="11" t="s">
        <v>53</v>
      </c>
      <c r="C303" s="45">
        <v>125</v>
      </c>
      <c r="D303" s="23">
        <v>232.03</v>
      </c>
      <c r="E303" s="23">
        <v>18349.25</v>
      </c>
    </row>
    <row r="304" spans="1:5" ht="12.75">
      <c r="A304" s="11"/>
      <c r="B304" s="11" t="s">
        <v>253</v>
      </c>
      <c r="C304" s="45">
        <v>2175</v>
      </c>
      <c r="D304" s="23">
        <v>3834.2</v>
      </c>
      <c r="E304" s="23">
        <v>219901.55</v>
      </c>
    </row>
    <row r="305" spans="1:5" ht="12.75">
      <c r="A305" s="11"/>
      <c r="B305" s="11" t="s">
        <v>245</v>
      </c>
      <c r="C305" s="45">
        <v>428</v>
      </c>
      <c r="D305" s="23">
        <v>2061.5</v>
      </c>
      <c r="E305" s="23">
        <v>52459</v>
      </c>
    </row>
    <row r="306" spans="1:5" ht="12.75">
      <c r="A306" s="11"/>
      <c r="B306" s="11" t="s">
        <v>67</v>
      </c>
      <c r="C306" s="45">
        <v>0</v>
      </c>
      <c r="D306" s="23">
        <v>0</v>
      </c>
      <c r="E306" s="23">
        <v>0</v>
      </c>
    </row>
    <row r="307" spans="1:5" ht="12.75">
      <c r="A307" s="11"/>
      <c r="B307" s="11"/>
      <c r="C307" s="45"/>
      <c r="D307" s="13"/>
      <c r="E307" s="13"/>
    </row>
    <row r="308" spans="1:5" s="56" customFormat="1" ht="12" customHeight="1">
      <c r="A308" s="48" t="s">
        <v>254</v>
      </c>
      <c r="B308" s="57"/>
      <c r="C308" s="60">
        <f>SUM(C309:C310)</f>
        <v>22</v>
      </c>
      <c r="D308" s="49"/>
      <c r="E308" s="49">
        <f>SUM(E309:E310)</f>
        <v>11502.35</v>
      </c>
    </row>
    <row r="309" spans="1:5" ht="12.75">
      <c r="A309" s="8" t="s">
        <v>255</v>
      </c>
      <c r="B309" s="8" t="s">
        <v>248</v>
      </c>
      <c r="C309" s="44">
        <v>5</v>
      </c>
      <c r="D309" s="22">
        <v>7</v>
      </c>
      <c r="E309" s="22">
        <v>2693.4</v>
      </c>
    </row>
    <row r="310" spans="1:5" ht="12.75">
      <c r="A310" s="8"/>
      <c r="B310" s="8" t="s">
        <v>256</v>
      </c>
      <c r="C310" s="44">
        <v>17</v>
      </c>
      <c r="D310" s="22">
        <v>17</v>
      </c>
      <c r="E310" s="22">
        <v>8808.95</v>
      </c>
    </row>
    <row r="311" spans="1:5" ht="12.75">
      <c r="A311" s="8"/>
      <c r="B311" s="8"/>
      <c r="C311" s="44"/>
      <c r="D311" s="10"/>
      <c r="E311" s="10"/>
    </row>
    <row r="312" spans="1:5" s="56" customFormat="1" ht="15.75">
      <c r="A312" s="52" t="s">
        <v>257</v>
      </c>
      <c r="B312" s="53"/>
      <c r="C312" s="61">
        <f>SUM(C313:C326)</f>
        <v>28433</v>
      </c>
      <c r="D312" s="55"/>
      <c r="E312" s="55">
        <f>SUM(E313:E326)</f>
        <v>5291199.32</v>
      </c>
    </row>
    <row r="313" spans="1:5" ht="12.75">
      <c r="A313" s="11" t="s">
        <v>258</v>
      </c>
      <c r="B313" s="11" t="s">
        <v>141</v>
      </c>
      <c r="C313" s="45">
        <v>157</v>
      </c>
      <c r="D313" s="23">
        <v>184.5</v>
      </c>
      <c r="E313" s="23">
        <v>116821.9</v>
      </c>
    </row>
    <row r="314" spans="1:5" ht="12.75">
      <c r="A314" s="11"/>
      <c r="B314" s="11" t="s">
        <v>249</v>
      </c>
      <c r="C314" s="45">
        <v>16148</v>
      </c>
      <c r="D314" s="23">
        <v>39514.72</v>
      </c>
      <c r="E314" s="23">
        <v>2237809.44</v>
      </c>
    </row>
    <row r="315" spans="1:5" ht="12.75">
      <c r="A315" s="11"/>
      <c r="B315" s="11" t="s">
        <v>33</v>
      </c>
      <c r="C315" s="45">
        <v>2237</v>
      </c>
      <c r="D315" s="23">
        <v>5273.027</v>
      </c>
      <c r="E315" s="23">
        <v>274142.9</v>
      </c>
    </row>
    <row r="316" spans="1:5" ht="12.75">
      <c r="A316" s="11"/>
      <c r="B316" s="11" t="s">
        <v>34</v>
      </c>
      <c r="C316" s="45">
        <v>1446</v>
      </c>
      <c r="D316" s="23">
        <v>3772.93</v>
      </c>
      <c r="E316" s="23">
        <v>153136.35</v>
      </c>
    </row>
    <row r="317" spans="1:5" ht="12.75">
      <c r="A317" s="11"/>
      <c r="B317" s="11" t="s">
        <v>259</v>
      </c>
      <c r="C317" s="45">
        <v>19</v>
      </c>
      <c r="D317" s="23">
        <v>17.5</v>
      </c>
      <c r="E317" s="23">
        <v>23746.05</v>
      </c>
    </row>
    <row r="318" spans="1:5" ht="12.75">
      <c r="A318" s="11"/>
      <c r="B318" s="11" t="s">
        <v>52</v>
      </c>
      <c r="C318" s="45">
        <v>1252</v>
      </c>
      <c r="D318" s="23">
        <v>1209.1</v>
      </c>
      <c r="E318" s="23">
        <v>178375.08</v>
      </c>
    </row>
    <row r="319" spans="1:5" ht="12.75">
      <c r="A319" s="11"/>
      <c r="B319" s="11" t="s">
        <v>129</v>
      </c>
      <c r="C319" s="45">
        <v>3612</v>
      </c>
      <c r="D319" s="23">
        <v>6386.8</v>
      </c>
      <c r="E319" s="23">
        <v>745237.9</v>
      </c>
    </row>
    <row r="320" spans="1:5" ht="12.75">
      <c r="A320" s="11"/>
      <c r="B320" s="11" t="s">
        <v>252</v>
      </c>
      <c r="C320" s="45">
        <v>278</v>
      </c>
      <c r="D320" s="23">
        <v>909.1</v>
      </c>
      <c r="E320" s="23">
        <v>50000.9</v>
      </c>
    </row>
    <row r="321" spans="1:5" ht="12.75">
      <c r="A321" s="11"/>
      <c r="B321" s="11" t="s">
        <v>260</v>
      </c>
      <c r="C321" s="45">
        <v>9</v>
      </c>
      <c r="D321" s="23">
        <v>13.9</v>
      </c>
      <c r="E321" s="23">
        <v>6282.35</v>
      </c>
    </row>
    <row r="322" spans="1:5" ht="12.75">
      <c r="A322" s="11"/>
      <c r="B322" s="11" t="s">
        <v>261</v>
      </c>
      <c r="C322" s="45">
        <v>229</v>
      </c>
      <c r="D322" s="23">
        <v>742</v>
      </c>
      <c r="E322" s="23">
        <v>24576.95</v>
      </c>
    </row>
    <row r="323" spans="1:5" ht="12.75">
      <c r="A323" s="11"/>
      <c r="B323" s="11" t="s">
        <v>53</v>
      </c>
      <c r="C323" s="45">
        <v>570</v>
      </c>
      <c r="D323" s="23">
        <v>682.6</v>
      </c>
      <c r="E323" s="23">
        <v>29431.85</v>
      </c>
    </row>
    <row r="324" spans="1:5" ht="12.75">
      <c r="A324" s="11"/>
      <c r="B324" s="11" t="s">
        <v>235</v>
      </c>
      <c r="C324" s="45">
        <v>2400</v>
      </c>
      <c r="D324" s="23">
        <v>5026.9</v>
      </c>
      <c r="E324" s="23">
        <v>1265754.25</v>
      </c>
    </row>
    <row r="325" spans="1:5" ht="12.75">
      <c r="A325" s="11"/>
      <c r="B325" s="11" t="s">
        <v>67</v>
      </c>
      <c r="C325" s="45">
        <v>76</v>
      </c>
      <c r="D325" s="23">
        <v>113</v>
      </c>
      <c r="E325" s="23">
        <v>185883.4</v>
      </c>
    </row>
    <row r="326" spans="1:5" ht="12.75">
      <c r="A326" s="11"/>
      <c r="B326" s="11" t="s">
        <v>58</v>
      </c>
      <c r="C326" s="45">
        <v>0</v>
      </c>
      <c r="D326" s="23">
        <v>0</v>
      </c>
      <c r="E326" s="23">
        <v>0</v>
      </c>
    </row>
    <row r="327" spans="1:5" ht="12.75">
      <c r="A327" s="11"/>
      <c r="B327" s="11"/>
      <c r="C327" s="45"/>
      <c r="D327" s="13"/>
      <c r="E327" s="13"/>
    </row>
    <row r="328" spans="1:5" s="56" customFormat="1" ht="15.75">
      <c r="A328" s="48" t="s">
        <v>262</v>
      </c>
      <c r="B328" s="57"/>
      <c r="C328" s="60">
        <v>2689</v>
      </c>
      <c r="D328" s="49"/>
      <c r="E328" s="49">
        <v>188821.25</v>
      </c>
    </row>
    <row r="329" spans="1:5" ht="12.75">
      <c r="A329" s="8" t="s">
        <v>263</v>
      </c>
      <c r="B329" s="8" t="s">
        <v>264</v>
      </c>
      <c r="C329" s="44">
        <v>2689</v>
      </c>
      <c r="D329" s="22">
        <v>4520.2</v>
      </c>
      <c r="E329" s="22">
        <v>188821.25</v>
      </c>
    </row>
    <row r="330" spans="1:5" ht="12.75">
      <c r="A330" s="8"/>
      <c r="B330" s="8"/>
      <c r="C330" s="44"/>
      <c r="D330" s="10"/>
      <c r="E330" s="10"/>
    </row>
    <row r="331" spans="1:5" s="56" customFormat="1" ht="15.75">
      <c r="A331" s="52" t="s">
        <v>265</v>
      </c>
      <c r="B331" s="53"/>
      <c r="C331" s="61">
        <f>SUM(C332:C339)</f>
        <v>1241</v>
      </c>
      <c r="D331" s="55"/>
      <c r="E331" s="55">
        <f>SUM(E332:E339)</f>
        <v>405814.73000000004</v>
      </c>
    </row>
    <row r="332" spans="1:5" ht="12.75">
      <c r="A332" s="11" t="s">
        <v>266</v>
      </c>
      <c r="B332" s="11" t="s">
        <v>141</v>
      </c>
      <c r="C332" s="45">
        <v>275</v>
      </c>
      <c r="D332" s="23">
        <v>318.8</v>
      </c>
      <c r="E332" s="23">
        <v>206337.75</v>
      </c>
    </row>
    <row r="333" spans="1:5" ht="12.75">
      <c r="A333" s="11"/>
      <c r="B333" s="11" t="s">
        <v>249</v>
      </c>
      <c r="C333" s="45">
        <v>251</v>
      </c>
      <c r="D333" s="23">
        <v>612.6</v>
      </c>
      <c r="E333" s="23">
        <v>33445.25</v>
      </c>
    </row>
    <row r="334" spans="1:5" ht="12.75">
      <c r="A334" s="11"/>
      <c r="B334" s="11" t="s">
        <v>267</v>
      </c>
      <c r="C334" s="45">
        <v>2</v>
      </c>
      <c r="D334" s="23">
        <v>3</v>
      </c>
      <c r="E334" s="23">
        <v>698.7</v>
      </c>
    </row>
    <row r="335" spans="1:5" ht="12.75">
      <c r="A335" s="11"/>
      <c r="B335" s="11" t="s">
        <v>52</v>
      </c>
      <c r="C335" s="45">
        <v>42</v>
      </c>
      <c r="D335" s="23">
        <v>41</v>
      </c>
      <c r="E335" s="23">
        <v>5979.95</v>
      </c>
    </row>
    <row r="336" spans="1:5" ht="12.75">
      <c r="A336" s="11"/>
      <c r="B336" s="11" t="s">
        <v>129</v>
      </c>
      <c r="C336" s="45">
        <v>545</v>
      </c>
      <c r="D336" s="23">
        <v>933</v>
      </c>
      <c r="E336" s="23">
        <v>144907.28</v>
      </c>
    </row>
    <row r="337" spans="1:5" ht="12.75">
      <c r="A337" s="11"/>
      <c r="B337" s="11" t="s">
        <v>53</v>
      </c>
      <c r="C337" s="45">
        <v>101</v>
      </c>
      <c r="D337" s="23">
        <v>167.2</v>
      </c>
      <c r="E337" s="23">
        <v>8024.1</v>
      </c>
    </row>
    <row r="338" spans="1:5" ht="12.75">
      <c r="A338" s="11"/>
      <c r="B338" s="11" t="s">
        <v>58</v>
      </c>
      <c r="C338" s="45">
        <v>25</v>
      </c>
      <c r="D338" s="23">
        <v>28</v>
      </c>
      <c r="E338" s="23">
        <v>6421.7</v>
      </c>
    </row>
    <row r="339" spans="1:5" ht="12.75">
      <c r="A339" s="11"/>
      <c r="B339" s="11" t="s">
        <v>67</v>
      </c>
      <c r="C339" s="45">
        <v>0</v>
      </c>
      <c r="D339" s="23">
        <v>0</v>
      </c>
      <c r="E339" s="23">
        <v>0</v>
      </c>
    </row>
    <row r="340" spans="1:5" ht="12.75">
      <c r="A340" s="11"/>
      <c r="B340" s="11"/>
      <c r="C340" s="45"/>
      <c r="D340" s="13"/>
      <c r="E340" s="13"/>
    </row>
    <row r="341" spans="1:5" s="56" customFormat="1" ht="15.75">
      <c r="A341" s="48" t="s">
        <v>268</v>
      </c>
      <c r="B341" s="57"/>
      <c r="C341" s="60">
        <f>SUM(C342:C346)</f>
        <v>91</v>
      </c>
      <c r="D341" s="49"/>
      <c r="E341" s="49">
        <f>SUM(E342:E346)</f>
        <v>21807.9</v>
      </c>
    </row>
    <row r="342" spans="1:5" ht="12.75">
      <c r="A342" s="8"/>
      <c r="B342" s="8" t="s">
        <v>141</v>
      </c>
      <c r="C342" s="44">
        <v>13</v>
      </c>
      <c r="D342" s="22">
        <v>14</v>
      </c>
      <c r="E342" s="22">
        <v>8732.35</v>
      </c>
    </row>
    <row r="343" spans="1:5" ht="12.75">
      <c r="A343" s="8"/>
      <c r="B343" s="8" t="s">
        <v>34</v>
      </c>
      <c r="C343" s="44">
        <v>7</v>
      </c>
      <c r="D343" s="22">
        <v>13.6</v>
      </c>
      <c r="E343" s="22">
        <v>602.6</v>
      </c>
    </row>
    <row r="344" spans="1:5" ht="12.75">
      <c r="A344" s="8"/>
      <c r="B344" s="8" t="s">
        <v>52</v>
      </c>
      <c r="C344" s="44">
        <v>3</v>
      </c>
      <c r="D344" s="22">
        <v>3</v>
      </c>
      <c r="E344" s="22">
        <v>447.1</v>
      </c>
    </row>
    <row r="345" spans="1:5" ht="12.75">
      <c r="A345" s="8"/>
      <c r="B345" s="8" t="s">
        <v>269</v>
      </c>
      <c r="C345" s="44">
        <v>40</v>
      </c>
      <c r="D345" s="22">
        <v>87.6</v>
      </c>
      <c r="E345" s="22">
        <v>9584.95</v>
      </c>
    </row>
    <row r="346" spans="1:5" ht="12.75">
      <c r="A346" s="8"/>
      <c r="B346" s="8" t="s">
        <v>53</v>
      </c>
      <c r="C346" s="44">
        <v>28</v>
      </c>
      <c r="D346" s="22">
        <v>50</v>
      </c>
      <c r="E346" s="22">
        <v>2440.9</v>
      </c>
    </row>
    <row r="347" spans="1:5" ht="12.75">
      <c r="A347" s="8"/>
      <c r="B347" s="8"/>
      <c r="C347" s="44"/>
      <c r="D347" s="10"/>
      <c r="E347" s="10"/>
    </row>
    <row r="348" spans="1:5" s="59" customFormat="1" ht="15.75">
      <c r="A348" s="52" t="s">
        <v>270</v>
      </c>
      <c r="B348" s="53"/>
      <c r="C348" s="62">
        <f>SUM(C349:C350)</f>
        <v>49</v>
      </c>
      <c r="D348" s="55"/>
      <c r="E348" s="55">
        <f>SUM(E349:E350)</f>
        <v>20636.5</v>
      </c>
    </row>
    <row r="349" spans="1:5" ht="12.75">
      <c r="A349" s="11" t="s">
        <v>271</v>
      </c>
      <c r="B349" s="11" t="s">
        <v>180</v>
      </c>
      <c r="C349" s="45">
        <v>16</v>
      </c>
      <c r="D349" s="23">
        <v>41.5</v>
      </c>
      <c r="E349" s="23">
        <v>3861.85</v>
      </c>
    </row>
    <row r="350" spans="1:5" ht="12.75">
      <c r="A350" s="11"/>
      <c r="B350" s="11" t="s">
        <v>260</v>
      </c>
      <c r="C350" s="45">
        <v>33</v>
      </c>
      <c r="D350" s="23">
        <v>40</v>
      </c>
      <c r="E350" s="23">
        <v>16774.65</v>
      </c>
    </row>
    <row r="351" spans="1:5" ht="12.75">
      <c r="A351" s="11"/>
      <c r="B351" s="11"/>
      <c r="C351" s="45"/>
      <c r="D351" s="13"/>
      <c r="E351" s="13"/>
    </row>
    <row r="352" spans="1:5" s="56" customFormat="1" ht="15.75">
      <c r="A352" s="48" t="s">
        <v>272</v>
      </c>
      <c r="B352" s="57"/>
      <c r="C352" s="60">
        <f>SUM(C353:C355)</f>
        <v>1007</v>
      </c>
      <c r="D352" s="49"/>
      <c r="E352" s="49">
        <f>SUM(E353:E355)</f>
        <v>211531.25</v>
      </c>
    </row>
    <row r="353" spans="1:5" ht="12.75">
      <c r="A353" s="8"/>
      <c r="B353" s="8" t="s">
        <v>249</v>
      </c>
      <c r="C353" s="44">
        <v>699</v>
      </c>
      <c r="D353" s="22">
        <v>1786.44</v>
      </c>
      <c r="E353" s="22">
        <v>89706.95</v>
      </c>
    </row>
    <row r="354" spans="1:5" ht="12.75">
      <c r="A354" s="8"/>
      <c r="B354" s="8" t="s">
        <v>34</v>
      </c>
      <c r="C354" s="44">
        <v>97</v>
      </c>
      <c r="D354" s="22">
        <v>352.6</v>
      </c>
      <c r="E354" s="22">
        <v>11611.75</v>
      </c>
    </row>
    <row r="355" spans="1:5" ht="12.75">
      <c r="A355" s="8"/>
      <c r="B355" s="8" t="s">
        <v>235</v>
      </c>
      <c r="C355" s="44">
        <v>211</v>
      </c>
      <c r="D355" s="22">
        <v>411.5</v>
      </c>
      <c r="E355" s="22">
        <v>110212.55</v>
      </c>
    </row>
    <row r="356" spans="1:5" ht="12.75">
      <c r="A356" s="8"/>
      <c r="B356" s="8"/>
      <c r="C356" s="44"/>
      <c r="D356" s="10"/>
      <c r="E356" s="10"/>
    </row>
    <row r="357" spans="1:5" s="56" customFormat="1" ht="15.75">
      <c r="A357" s="52" t="s">
        <v>273</v>
      </c>
      <c r="B357" s="53"/>
      <c r="C357" s="61">
        <f>SUM(C358:C361)</f>
        <v>146</v>
      </c>
      <c r="D357" s="55"/>
      <c r="E357" s="55">
        <f>SUM(E358:E361)</f>
        <v>31620.2</v>
      </c>
    </row>
    <row r="358" spans="1:5" ht="12.75">
      <c r="A358" s="11" t="s">
        <v>274</v>
      </c>
      <c r="B358" s="11" t="s">
        <v>141</v>
      </c>
      <c r="C358" s="45">
        <v>2</v>
      </c>
      <c r="D358" s="23">
        <v>2</v>
      </c>
      <c r="E358" s="23">
        <v>1369.8</v>
      </c>
    </row>
    <row r="359" spans="1:5" ht="12.75">
      <c r="A359" s="11"/>
      <c r="B359" s="11" t="s">
        <v>129</v>
      </c>
      <c r="C359" s="45">
        <v>75</v>
      </c>
      <c r="D359" s="23">
        <v>114.8</v>
      </c>
      <c r="E359" s="23">
        <v>24170.45</v>
      </c>
    </row>
    <row r="360" spans="1:5" ht="12.75">
      <c r="A360" s="11"/>
      <c r="B360" s="11" t="s">
        <v>53</v>
      </c>
      <c r="C360" s="45">
        <v>66</v>
      </c>
      <c r="D360" s="23">
        <v>95.5</v>
      </c>
      <c r="E360" s="23">
        <v>4344.5</v>
      </c>
    </row>
    <row r="361" spans="1:5" ht="12.75">
      <c r="A361" s="11"/>
      <c r="B361" s="11" t="s">
        <v>58</v>
      </c>
      <c r="C361" s="45">
        <v>3</v>
      </c>
      <c r="D361" s="23">
        <v>7</v>
      </c>
      <c r="E361" s="23">
        <v>1735.45</v>
      </c>
    </row>
    <row r="362" spans="1:5" ht="12.75">
      <c r="A362" s="11"/>
      <c r="B362" s="11"/>
      <c r="C362" s="45"/>
      <c r="D362" s="13"/>
      <c r="E362" s="13"/>
    </row>
    <row r="363" spans="1:5" s="56" customFormat="1" ht="15.75">
      <c r="A363" s="48" t="s">
        <v>275</v>
      </c>
      <c r="B363" s="57"/>
      <c r="C363" s="60">
        <f>SUM(C364:C369)</f>
        <v>517</v>
      </c>
      <c r="D363" s="49"/>
      <c r="E363" s="49">
        <f>SUM(E364:E369)</f>
        <v>172133.03</v>
      </c>
    </row>
    <row r="364" spans="1:5" ht="12.75">
      <c r="A364" s="8" t="s">
        <v>276</v>
      </c>
      <c r="B364" s="8" t="s">
        <v>277</v>
      </c>
      <c r="C364" s="44">
        <v>11</v>
      </c>
      <c r="D364" s="22">
        <v>21</v>
      </c>
      <c r="E364" s="22">
        <v>3040.75</v>
      </c>
    </row>
    <row r="365" spans="1:5" ht="12.75">
      <c r="A365" s="8"/>
      <c r="B365" s="8" t="s">
        <v>74</v>
      </c>
      <c r="C365" s="44">
        <v>83</v>
      </c>
      <c r="D365" s="22">
        <v>156</v>
      </c>
      <c r="E365" s="22">
        <v>32272.23</v>
      </c>
    </row>
    <row r="366" spans="1:5" ht="12.75">
      <c r="A366" s="8"/>
      <c r="B366" s="8" t="s">
        <v>278</v>
      </c>
      <c r="C366" s="44">
        <v>212</v>
      </c>
      <c r="D366" s="22">
        <v>302</v>
      </c>
      <c r="E366" s="22">
        <v>69199.7</v>
      </c>
    </row>
    <row r="367" spans="1:5" ht="12.75">
      <c r="A367" s="8"/>
      <c r="B367" s="8" t="s">
        <v>158</v>
      </c>
      <c r="C367" s="44">
        <v>0</v>
      </c>
      <c r="D367" s="22">
        <v>0</v>
      </c>
      <c r="E367" s="22">
        <v>0</v>
      </c>
    </row>
    <row r="368" spans="1:5" ht="12.75">
      <c r="A368" s="8"/>
      <c r="B368" s="8" t="s">
        <v>279</v>
      </c>
      <c r="C368" s="44">
        <v>112</v>
      </c>
      <c r="D368" s="22">
        <v>137</v>
      </c>
      <c r="E368" s="22">
        <v>54585.7</v>
      </c>
    </row>
    <row r="369" spans="1:5" ht="12.75">
      <c r="A369" s="8"/>
      <c r="B369" s="8" t="s">
        <v>280</v>
      </c>
      <c r="C369" s="44">
        <v>99</v>
      </c>
      <c r="D369" s="22">
        <v>187</v>
      </c>
      <c r="E369" s="22">
        <v>13034.65</v>
      </c>
    </row>
    <row r="370" spans="1:5" ht="12.75">
      <c r="A370" s="8"/>
      <c r="B370" s="8"/>
      <c r="C370" s="44"/>
      <c r="D370" s="10"/>
      <c r="E370" s="10"/>
    </row>
    <row r="371" spans="1:5" s="56" customFormat="1" ht="15.75">
      <c r="A371" s="52" t="s">
        <v>281</v>
      </c>
      <c r="B371" s="53"/>
      <c r="C371" s="62"/>
      <c r="D371" s="55"/>
      <c r="E371" s="55">
        <f>SUM(E372)</f>
        <v>298655.85</v>
      </c>
    </row>
    <row r="372" spans="1:5" ht="12.75">
      <c r="A372" s="11" t="s">
        <v>282</v>
      </c>
      <c r="B372" s="11" t="s">
        <v>283</v>
      </c>
      <c r="C372" s="45">
        <v>1922</v>
      </c>
      <c r="D372" s="23">
        <v>2822.59</v>
      </c>
      <c r="E372" s="23">
        <v>298655.85</v>
      </c>
    </row>
    <row r="373" spans="1:5" ht="12.75">
      <c r="A373" s="11"/>
      <c r="B373" s="11"/>
      <c r="C373" s="45"/>
      <c r="D373" s="13"/>
      <c r="E373" s="13"/>
    </row>
    <row r="374" spans="1:5" s="56" customFormat="1" ht="15.75">
      <c r="A374" s="48" t="s">
        <v>284</v>
      </c>
      <c r="B374" s="57"/>
      <c r="C374" s="63"/>
      <c r="D374" s="49"/>
      <c r="E374" s="49">
        <f>SUM(E375)</f>
        <v>355342</v>
      </c>
    </row>
    <row r="375" spans="1:5" ht="12.75">
      <c r="A375" s="8" t="s">
        <v>285</v>
      </c>
      <c r="B375" s="8" t="s">
        <v>286</v>
      </c>
      <c r="C375" s="44">
        <v>200</v>
      </c>
      <c r="D375" s="22">
        <v>266.6</v>
      </c>
      <c r="E375" s="22">
        <v>355342</v>
      </c>
    </row>
    <row r="376" spans="1:5" ht="12.75">
      <c r="A376" s="8"/>
      <c r="B376" s="8"/>
      <c r="C376" s="44"/>
      <c r="D376" s="10"/>
      <c r="E376" s="10"/>
    </row>
    <row r="377" spans="1:5" s="56" customFormat="1" ht="15.75">
      <c r="A377" s="52" t="s">
        <v>287</v>
      </c>
      <c r="B377" s="53"/>
      <c r="C377" s="61">
        <f>SUM(C378:C384)</f>
        <v>165</v>
      </c>
      <c r="D377" s="55"/>
      <c r="E377" s="55">
        <f>SUM(E378:E384)</f>
        <v>19702.7</v>
      </c>
    </row>
    <row r="378" spans="1:5" ht="12.75">
      <c r="A378" s="11" t="s">
        <v>288</v>
      </c>
      <c r="B378" s="11" t="s">
        <v>189</v>
      </c>
      <c r="C378" s="45">
        <v>3</v>
      </c>
      <c r="D378" s="23">
        <v>4</v>
      </c>
      <c r="E378" s="23">
        <v>225.8</v>
      </c>
    </row>
    <row r="379" spans="1:5" ht="12.75">
      <c r="A379" s="11"/>
      <c r="B379" s="11" t="s">
        <v>289</v>
      </c>
      <c r="C379" s="45">
        <v>0</v>
      </c>
      <c r="D379" s="23">
        <v>0</v>
      </c>
      <c r="E379" s="23">
        <v>0</v>
      </c>
    </row>
    <row r="380" spans="1:5" ht="12.75">
      <c r="A380" s="11"/>
      <c r="B380" s="11" t="s">
        <v>192</v>
      </c>
      <c r="C380" s="45">
        <v>3</v>
      </c>
      <c r="D380" s="23">
        <v>7</v>
      </c>
      <c r="E380" s="23">
        <v>128.15</v>
      </c>
    </row>
    <row r="381" spans="1:5" ht="12.75">
      <c r="A381" s="11"/>
      <c r="B381" s="11" t="s">
        <v>290</v>
      </c>
      <c r="C381" s="45">
        <v>149</v>
      </c>
      <c r="D381" s="23">
        <v>177.8</v>
      </c>
      <c r="E381" s="23">
        <v>17486.75</v>
      </c>
    </row>
    <row r="382" spans="1:5" ht="12.75">
      <c r="A382" s="11"/>
      <c r="B382" s="11" t="s">
        <v>291</v>
      </c>
      <c r="C382" s="45">
        <v>0</v>
      </c>
      <c r="D382" s="23">
        <v>0</v>
      </c>
      <c r="E382" s="23">
        <v>0</v>
      </c>
    </row>
    <row r="383" spans="1:5" ht="12.75">
      <c r="A383" s="11"/>
      <c r="B383" s="11" t="s">
        <v>180</v>
      </c>
      <c r="C383" s="45">
        <v>7</v>
      </c>
      <c r="D383" s="23">
        <v>16</v>
      </c>
      <c r="E383" s="23">
        <v>1694.1</v>
      </c>
    </row>
    <row r="384" spans="1:5" ht="12.75">
      <c r="A384" s="11"/>
      <c r="B384" s="11" t="s">
        <v>292</v>
      </c>
      <c r="C384" s="45">
        <v>3</v>
      </c>
      <c r="D384" s="23">
        <v>5</v>
      </c>
      <c r="E384" s="23">
        <v>167.9</v>
      </c>
    </row>
    <row r="385" spans="1:5" ht="12.75">
      <c r="A385" s="11"/>
      <c r="B385" s="11"/>
      <c r="C385" s="45"/>
      <c r="D385" s="13"/>
      <c r="E385" s="13"/>
    </row>
    <row r="386" spans="1:5" s="56" customFormat="1" ht="15.75">
      <c r="A386" s="48" t="s">
        <v>293</v>
      </c>
      <c r="B386" s="57"/>
      <c r="C386" s="60">
        <v>17864</v>
      </c>
      <c r="D386" s="49"/>
      <c r="E386" s="49">
        <v>8989090</v>
      </c>
    </row>
    <row r="387" spans="1:5" ht="12.75">
      <c r="A387" s="8" t="s">
        <v>294</v>
      </c>
      <c r="B387" s="8" t="s">
        <v>295</v>
      </c>
      <c r="C387" s="44">
        <v>17864</v>
      </c>
      <c r="D387" s="22">
        <v>101984.38</v>
      </c>
      <c r="E387" s="22">
        <v>8989090</v>
      </c>
    </row>
    <row r="388" spans="1:5" ht="12.75">
      <c r="A388" s="8"/>
      <c r="B388" s="8" t="s">
        <v>296</v>
      </c>
      <c r="C388" s="44"/>
      <c r="D388" s="10"/>
      <c r="E388" s="22"/>
    </row>
    <row r="389" spans="1:5" s="56" customFormat="1" ht="15.75">
      <c r="A389" s="52" t="s">
        <v>297</v>
      </c>
      <c r="B389" s="53"/>
      <c r="C389" s="61">
        <v>597</v>
      </c>
      <c r="D389" s="55"/>
      <c r="E389" s="55">
        <v>183872.2</v>
      </c>
    </row>
    <row r="390" spans="1:5" ht="12.75">
      <c r="A390" s="24" t="s">
        <v>298</v>
      </c>
      <c r="B390" s="11" t="s">
        <v>299</v>
      </c>
      <c r="C390" s="45">
        <v>597</v>
      </c>
      <c r="D390" s="23">
        <v>1910.15</v>
      </c>
      <c r="E390" s="23">
        <v>183872.2</v>
      </c>
    </row>
    <row r="391" spans="1:5" ht="12.75">
      <c r="A391" s="11"/>
      <c r="B391" s="11"/>
      <c r="C391" s="45"/>
      <c r="D391" s="13"/>
      <c r="E391" s="13"/>
    </row>
    <row r="392" spans="3:5" s="17" customFormat="1" ht="12.75">
      <c r="C392" s="47"/>
      <c r="D392" s="25"/>
      <c r="E392" s="25"/>
    </row>
    <row r="393" spans="3:5" s="17" customFormat="1" ht="12.75">
      <c r="C393" s="47"/>
      <c r="D393" s="25"/>
      <c r="E393" s="25"/>
    </row>
    <row r="394" spans="3:5" s="17" customFormat="1" ht="12.75">
      <c r="C394" s="47"/>
      <c r="D394" s="25"/>
      <c r="E394" s="25"/>
    </row>
    <row r="395" spans="3:5" s="17" customFormat="1" ht="12.75">
      <c r="C395" s="47"/>
      <c r="D395" s="25"/>
      <c r="E395" s="25"/>
    </row>
    <row r="396" spans="3:5" s="17" customFormat="1" ht="12.75">
      <c r="C396" s="47"/>
      <c r="D396" s="25"/>
      <c r="E396" s="25"/>
    </row>
    <row r="397" spans="3:5" s="17" customFormat="1" ht="12.75">
      <c r="C397" s="47"/>
      <c r="D397" s="25"/>
      <c r="E397" s="25"/>
    </row>
    <row r="398" spans="3:5" s="17" customFormat="1" ht="12.75">
      <c r="C398" s="47"/>
      <c r="D398" s="25"/>
      <c r="E398" s="25"/>
    </row>
    <row r="399" spans="3:5" s="17" customFormat="1" ht="12.75">
      <c r="C399" s="47"/>
      <c r="D399" s="25"/>
      <c r="E399" s="25"/>
    </row>
    <row r="400" spans="3:5" s="17" customFormat="1" ht="12.75">
      <c r="C400" s="47"/>
      <c r="D400" s="25"/>
      <c r="E400" s="25"/>
    </row>
    <row r="401" spans="3:5" s="17" customFormat="1" ht="12.75">
      <c r="C401" s="47"/>
      <c r="D401" s="25"/>
      <c r="E401" s="25"/>
    </row>
    <row r="402" spans="3:5" s="17" customFormat="1" ht="12.75">
      <c r="C402" s="47"/>
      <c r="D402" s="25"/>
      <c r="E402" s="25"/>
    </row>
    <row r="403" spans="3:5" s="17" customFormat="1" ht="12.75">
      <c r="C403" s="47"/>
      <c r="D403" s="25"/>
      <c r="E403" s="25"/>
    </row>
    <row r="404" spans="3:5" s="17" customFormat="1" ht="12.75">
      <c r="C404" s="47"/>
      <c r="D404" s="25"/>
      <c r="E404" s="25"/>
    </row>
    <row r="405" spans="3:5" s="17" customFormat="1" ht="12.75">
      <c r="C405" s="47"/>
      <c r="D405" s="25"/>
      <c r="E405" s="25"/>
    </row>
    <row r="406" spans="3:5" s="17" customFormat="1" ht="12.75">
      <c r="C406" s="47"/>
      <c r="D406" s="25"/>
      <c r="E406" s="25"/>
    </row>
    <row r="407" spans="3:5" s="17" customFormat="1" ht="12.75">
      <c r="C407" s="47"/>
      <c r="D407" s="25"/>
      <c r="E407" s="25"/>
    </row>
    <row r="408" spans="3:5" s="17" customFormat="1" ht="12.75">
      <c r="C408" s="47"/>
      <c r="D408" s="25"/>
      <c r="E408" s="25"/>
    </row>
    <row r="409" spans="3:5" s="17" customFormat="1" ht="12.75">
      <c r="C409" s="47"/>
      <c r="D409" s="25"/>
      <c r="E409" s="25"/>
    </row>
    <row r="410" spans="3:5" s="17" customFormat="1" ht="12.75">
      <c r="C410" s="47"/>
      <c r="D410" s="25"/>
      <c r="E410" s="25"/>
    </row>
    <row r="411" spans="3:5" s="17" customFormat="1" ht="12.75">
      <c r="C411" s="47"/>
      <c r="D411" s="25"/>
      <c r="E411" s="25"/>
    </row>
    <row r="412" spans="3:5" s="17" customFormat="1" ht="12.75">
      <c r="C412" s="47"/>
      <c r="D412" s="25"/>
      <c r="E412" s="25"/>
    </row>
    <row r="413" spans="3:5" s="17" customFormat="1" ht="12.75">
      <c r="C413" s="47"/>
      <c r="D413" s="25"/>
      <c r="E413" s="25"/>
    </row>
    <row r="414" spans="3:5" s="17" customFormat="1" ht="12.75">
      <c r="C414" s="47"/>
      <c r="D414" s="25"/>
      <c r="E414" s="25"/>
    </row>
    <row r="415" spans="3:5" s="17" customFormat="1" ht="12.75">
      <c r="C415" s="47"/>
      <c r="D415" s="25"/>
      <c r="E415" s="25"/>
    </row>
    <row r="416" spans="3:5" s="17" customFormat="1" ht="12.75">
      <c r="C416" s="47"/>
      <c r="D416" s="25"/>
      <c r="E416" s="25"/>
    </row>
    <row r="417" spans="3:5" s="17" customFormat="1" ht="12.75">
      <c r="C417" s="47"/>
      <c r="D417" s="25"/>
      <c r="E417" s="25"/>
    </row>
    <row r="418" spans="3:5" s="17" customFormat="1" ht="12.75">
      <c r="C418" s="47"/>
      <c r="D418" s="25"/>
      <c r="E418" s="25"/>
    </row>
    <row r="419" spans="3:5" s="17" customFormat="1" ht="12.75">
      <c r="C419" s="47"/>
      <c r="D419" s="25"/>
      <c r="E419" s="25"/>
    </row>
    <row r="420" spans="3:5" s="17" customFormat="1" ht="12.75">
      <c r="C420" s="47"/>
      <c r="D420" s="25"/>
      <c r="E420" s="25"/>
    </row>
    <row r="421" spans="3:5" s="17" customFormat="1" ht="12.75">
      <c r="C421" s="47"/>
      <c r="D421" s="25"/>
      <c r="E421" s="25"/>
    </row>
    <row r="422" spans="3:5" s="17" customFormat="1" ht="12.75">
      <c r="C422" s="47"/>
      <c r="D422" s="25"/>
      <c r="E422" s="25"/>
    </row>
    <row r="423" spans="3:5" s="17" customFormat="1" ht="12.75">
      <c r="C423" s="47"/>
      <c r="D423" s="25"/>
      <c r="E423" s="25"/>
    </row>
    <row r="424" spans="3:5" s="17" customFormat="1" ht="12.75">
      <c r="C424" s="47"/>
      <c r="D424" s="25"/>
      <c r="E424" s="25"/>
    </row>
    <row r="425" spans="3:5" s="17" customFormat="1" ht="12.75">
      <c r="C425" s="47"/>
      <c r="D425" s="25"/>
      <c r="E425" s="25"/>
    </row>
    <row r="426" spans="3:5" s="17" customFormat="1" ht="12.75">
      <c r="C426" s="47"/>
      <c r="D426" s="25"/>
      <c r="E426" s="25"/>
    </row>
    <row r="427" spans="3:5" s="17" customFormat="1" ht="12.75">
      <c r="C427" s="47"/>
      <c r="D427" s="25"/>
      <c r="E427" s="25"/>
    </row>
    <row r="428" spans="3:5" s="17" customFormat="1" ht="12.75">
      <c r="C428" s="47"/>
      <c r="D428" s="25"/>
      <c r="E428" s="25"/>
    </row>
    <row r="429" spans="3:5" s="17" customFormat="1" ht="12.75">
      <c r="C429" s="47"/>
      <c r="D429" s="25"/>
      <c r="E429" s="25"/>
    </row>
    <row r="430" spans="3:5" s="17" customFormat="1" ht="12.75">
      <c r="C430" s="47"/>
      <c r="D430" s="25"/>
      <c r="E430" s="25"/>
    </row>
    <row r="431" spans="3:5" s="17" customFormat="1" ht="12.75">
      <c r="C431" s="47"/>
      <c r="D431" s="25"/>
      <c r="E431" s="25"/>
    </row>
    <row r="432" spans="3:5" s="17" customFormat="1" ht="12.75">
      <c r="C432" s="47"/>
      <c r="D432" s="25"/>
      <c r="E432" s="25"/>
    </row>
    <row r="433" spans="3:5" s="17" customFormat="1" ht="12.75">
      <c r="C433" s="47"/>
      <c r="D433" s="25"/>
      <c r="E433" s="25"/>
    </row>
    <row r="434" spans="3:5" s="17" customFormat="1" ht="12.75">
      <c r="C434" s="47"/>
      <c r="D434" s="25"/>
      <c r="E434" s="25"/>
    </row>
    <row r="435" spans="3:5" s="17" customFormat="1" ht="12.75">
      <c r="C435" s="47"/>
      <c r="D435" s="25"/>
      <c r="E435" s="25"/>
    </row>
    <row r="436" spans="3:5" s="17" customFormat="1" ht="12.75">
      <c r="C436" s="47"/>
      <c r="D436" s="25"/>
      <c r="E436" s="25"/>
    </row>
    <row r="437" spans="3:5" s="17" customFormat="1" ht="12.75">
      <c r="C437" s="47"/>
      <c r="D437" s="25"/>
      <c r="E437" s="25"/>
    </row>
    <row r="438" spans="3:5" s="17" customFormat="1" ht="12.75">
      <c r="C438" s="47"/>
      <c r="D438" s="25"/>
      <c r="E438" s="25"/>
    </row>
    <row r="439" spans="3:5" s="17" customFormat="1" ht="12.75">
      <c r="C439" s="47"/>
      <c r="D439" s="25"/>
      <c r="E439" s="25"/>
    </row>
    <row r="440" spans="3:5" s="17" customFormat="1" ht="12.75">
      <c r="C440" s="47"/>
      <c r="D440" s="25"/>
      <c r="E440" s="25"/>
    </row>
    <row r="441" spans="3:5" s="17" customFormat="1" ht="12.75">
      <c r="C441" s="47"/>
      <c r="D441" s="25"/>
      <c r="E441" s="25"/>
    </row>
    <row r="442" spans="3:5" s="17" customFormat="1" ht="12.75">
      <c r="C442" s="47"/>
      <c r="D442" s="25"/>
      <c r="E442" s="25"/>
    </row>
    <row r="443" spans="3:5" s="17" customFormat="1" ht="12.75">
      <c r="C443" s="47"/>
      <c r="D443" s="25"/>
      <c r="E443" s="25"/>
    </row>
    <row r="444" spans="3:5" s="17" customFormat="1" ht="12.75">
      <c r="C444" s="47"/>
      <c r="D444" s="25"/>
      <c r="E444" s="25"/>
    </row>
    <row r="445" spans="3:5" s="17" customFormat="1" ht="12.75">
      <c r="C445" s="47"/>
      <c r="D445" s="25"/>
      <c r="E445" s="25"/>
    </row>
    <row r="446" spans="3:5" s="17" customFormat="1" ht="12.75">
      <c r="C446" s="47"/>
      <c r="D446" s="25"/>
      <c r="E446" s="25"/>
    </row>
    <row r="447" spans="3:5" s="17" customFormat="1" ht="12.75">
      <c r="C447" s="47"/>
      <c r="D447" s="25"/>
      <c r="E447" s="25"/>
    </row>
    <row r="448" spans="3:5" s="17" customFormat="1" ht="12.75">
      <c r="C448" s="47"/>
      <c r="D448" s="25"/>
      <c r="E448" s="25"/>
    </row>
    <row r="449" spans="3:5" s="17" customFormat="1" ht="12.75">
      <c r="C449" s="47"/>
      <c r="D449" s="25"/>
      <c r="E449" s="25"/>
    </row>
    <row r="450" spans="3:5" s="17" customFormat="1" ht="12.75">
      <c r="C450" s="47"/>
      <c r="D450" s="25"/>
      <c r="E450" s="25"/>
    </row>
    <row r="451" spans="3:5" s="17" customFormat="1" ht="12.75">
      <c r="C451" s="47"/>
      <c r="D451" s="25"/>
      <c r="E451" s="25"/>
    </row>
    <row r="452" spans="3:5" s="17" customFormat="1" ht="12.75">
      <c r="C452" s="47"/>
      <c r="D452" s="25"/>
      <c r="E452" s="25"/>
    </row>
    <row r="453" spans="3:5" s="17" customFormat="1" ht="12.75">
      <c r="C453" s="47"/>
      <c r="D453" s="25"/>
      <c r="E453" s="25"/>
    </row>
    <row r="454" spans="3:5" s="17" customFormat="1" ht="12.75">
      <c r="C454" s="47"/>
      <c r="D454" s="25"/>
      <c r="E454" s="25"/>
    </row>
    <row r="455" spans="3:5" s="17" customFormat="1" ht="12.75">
      <c r="C455" s="47"/>
      <c r="D455" s="25"/>
      <c r="E455" s="25"/>
    </row>
    <row r="456" spans="3:5" s="17" customFormat="1" ht="12.75">
      <c r="C456" s="47"/>
      <c r="D456" s="25"/>
      <c r="E456" s="25"/>
    </row>
    <row r="457" spans="3:5" s="17" customFormat="1" ht="12.75">
      <c r="C457" s="47"/>
      <c r="D457" s="25"/>
      <c r="E457" s="25"/>
    </row>
    <row r="458" spans="3:5" s="17" customFormat="1" ht="12.75">
      <c r="C458" s="47"/>
      <c r="D458" s="25"/>
      <c r="E458" s="25"/>
    </row>
    <row r="459" spans="3:5" s="17" customFormat="1" ht="12.75">
      <c r="C459" s="47"/>
      <c r="D459" s="25"/>
      <c r="E459" s="25"/>
    </row>
    <row r="460" spans="3:5" s="17" customFormat="1" ht="12.75">
      <c r="C460" s="47"/>
      <c r="D460" s="25"/>
      <c r="E460" s="25"/>
    </row>
    <row r="461" spans="3:5" s="17" customFormat="1" ht="12.75">
      <c r="C461" s="47"/>
      <c r="D461" s="25"/>
      <c r="E461" s="25"/>
    </row>
    <row r="462" spans="3:5" s="17" customFormat="1" ht="12.75">
      <c r="C462" s="47"/>
      <c r="D462" s="25"/>
      <c r="E462" s="25"/>
    </row>
    <row r="463" spans="3:5" s="17" customFormat="1" ht="12.75">
      <c r="C463" s="47"/>
      <c r="D463" s="25"/>
      <c r="E463" s="25"/>
    </row>
    <row r="464" spans="3:5" s="17" customFormat="1" ht="12.75">
      <c r="C464" s="47"/>
      <c r="D464" s="25"/>
      <c r="E464" s="25"/>
    </row>
    <row r="465" spans="3:5" s="17" customFormat="1" ht="12.75">
      <c r="C465" s="47"/>
      <c r="D465" s="25"/>
      <c r="E465" s="25"/>
    </row>
    <row r="466" spans="3:5" s="17" customFormat="1" ht="12.75">
      <c r="C466" s="47"/>
      <c r="D466" s="25"/>
      <c r="E466" s="25"/>
    </row>
    <row r="467" spans="3:5" s="17" customFormat="1" ht="12.75">
      <c r="C467" s="47"/>
      <c r="D467" s="25"/>
      <c r="E467" s="25"/>
    </row>
    <row r="468" spans="3:5" s="17" customFormat="1" ht="12.75">
      <c r="C468" s="47"/>
      <c r="D468" s="25"/>
      <c r="E468" s="25"/>
    </row>
    <row r="469" spans="3:5" s="17" customFormat="1" ht="12.75">
      <c r="C469" s="47"/>
      <c r="D469" s="25"/>
      <c r="E469" s="25"/>
    </row>
    <row r="470" spans="3:5" s="17" customFormat="1" ht="12.75">
      <c r="C470" s="47"/>
      <c r="D470" s="25"/>
      <c r="E470" s="25"/>
    </row>
    <row r="471" spans="3:5" s="17" customFormat="1" ht="12.75">
      <c r="C471" s="47"/>
      <c r="D471" s="25"/>
      <c r="E471" s="25"/>
    </row>
    <row r="472" spans="3:5" s="17" customFormat="1" ht="12.75">
      <c r="C472" s="47"/>
      <c r="D472" s="25"/>
      <c r="E472" s="25"/>
    </row>
    <row r="473" spans="3:5" s="17" customFormat="1" ht="12.75">
      <c r="C473" s="47"/>
      <c r="D473" s="25"/>
      <c r="E473" s="25"/>
    </row>
    <row r="474" spans="3:5" s="17" customFormat="1" ht="12.75">
      <c r="C474" s="47"/>
      <c r="D474" s="25"/>
      <c r="E474" s="25"/>
    </row>
    <row r="475" spans="3:5" s="17" customFormat="1" ht="12.75">
      <c r="C475" s="47"/>
      <c r="D475" s="25"/>
      <c r="E475" s="25"/>
    </row>
    <row r="476" spans="3:5" s="17" customFormat="1" ht="12.75">
      <c r="C476" s="47"/>
      <c r="D476" s="25"/>
      <c r="E476" s="25"/>
    </row>
    <row r="477" spans="3:5" s="17" customFormat="1" ht="12.75">
      <c r="C477" s="47"/>
      <c r="D477" s="25"/>
      <c r="E477" s="25"/>
    </row>
    <row r="478" spans="3:5" s="17" customFormat="1" ht="12.75">
      <c r="C478" s="47"/>
      <c r="D478" s="25"/>
      <c r="E478" s="25"/>
    </row>
    <row r="479" spans="3:5" s="17" customFormat="1" ht="12.75">
      <c r="C479" s="47"/>
      <c r="D479" s="25"/>
      <c r="E479" s="25"/>
    </row>
    <row r="480" spans="3:5" s="17" customFormat="1" ht="12.75">
      <c r="C480" s="47"/>
      <c r="D480" s="25"/>
      <c r="E480" s="25"/>
    </row>
    <row r="481" spans="3:5" s="17" customFormat="1" ht="12.75">
      <c r="C481" s="47"/>
      <c r="D481" s="25"/>
      <c r="E481" s="25"/>
    </row>
    <row r="482" spans="3:5" s="17" customFormat="1" ht="12.75">
      <c r="C482" s="47"/>
      <c r="D482" s="25"/>
      <c r="E482" s="25"/>
    </row>
    <row r="483" spans="3:5" s="17" customFormat="1" ht="12.75">
      <c r="C483" s="47"/>
      <c r="D483" s="25"/>
      <c r="E483" s="25"/>
    </row>
    <row r="484" spans="3:5" s="17" customFormat="1" ht="12.75">
      <c r="C484" s="47"/>
      <c r="D484" s="25"/>
      <c r="E484" s="25"/>
    </row>
    <row r="485" spans="3:5" s="17" customFormat="1" ht="12.75">
      <c r="C485" s="47"/>
      <c r="D485" s="25"/>
      <c r="E485" s="25"/>
    </row>
    <row r="486" spans="3:5" s="17" customFormat="1" ht="12.75">
      <c r="C486" s="47"/>
      <c r="D486" s="25"/>
      <c r="E486" s="25"/>
    </row>
    <row r="487" spans="3:5" s="17" customFormat="1" ht="12.75">
      <c r="C487" s="47"/>
      <c r="D487" s="25"/>
      <c r="E487" s="25"/>
    </row>
    <row r="488" spans="3:5" s="17" customFormat="1" ht="12.75">
      <c r="C488" s="47"/>
      <c r="D488" s="25"/>
      <c r="E488" s="25"/>
    </row>
    <row r="489" spans="3:5" s="17" customFormat="1" ht="12.75">
      <c r="C489" s="47"/>
      <c r="D489" s="25"/>
      <c r="E489" s="25"/>
    </row>
    <row r="490" spans="3:5" s="17" customFormat="1" ht="12.75">
      <c r="C490" s="47"/>
      <c r="D490" s="25"/>
      <c r="E490" s="25"/>
    </row>
    <row r="491" spans="3:5" s="17" customFormat="1" ht="12.75">
      <c r="C491" s="47"/>
      <c r="D491" s="25"/>
      <c r="E491" s="25"/>
    </row>
    <row r="492" spans="3:5" s="17" customFormat="1" ht="12.75">
      <c r="C492" s="47"/>
      <c r="D492" s="25"/>
      <c r="E492" s="25"/>
    </row>
    <row r="493" spans="3:5" s="17" customFormat="1" ht="12.75">
      <c r="C493" s="47"/>
      <c r="D493" s="25"/>
      <c r="E493" s="25"/>
    </row>
    <row r="494" spans="3:5" s="17" customFormat="1" ht="12.75">
      <c r="C494" s="47"/>
      <c r="D494" s="25"/>
      <c r="E494" s="25"/>
    </row>
    <row r="495" spans="3:5" s="17" customFormat="1" ht="12.75">
      <c r="C495" s="47"/>
      <c r="D495" s="25"/>
      <c r="E495" s="25"/>
    </row>
    <row r="496" spans="3:5" s="17" customFormat="1" ht="12.75">
      <c r="C496" s="47"/>
      <c r="D496" s="25"/>
      <c r="E496" s="25"/>
    </row>
    <row r="497" spans="3:5" s="17" customFormat="1" ht="12.75">
      <c r="C497" s="47"/>
      <c r="D497" s="25"/>
      <c r="E497" s="25"/>
    </row>
    <row r="498" spans="3:5" s="17" customFormat="1" ht="12.75">
      <c r="C498" s="47"/>
      <c r="D498" s="25"/>
      <c r="E498" s="25"/>
    </row>
    <row r="499" spans="3:5" s="17" customFormat="1" ht="12.75">
      <c r="C499" s="47"/>
      <c r="D499" s="25"/>
      <c r="E499" s="25"/>
    </row>
    <row r="500" spans="3:5" s="17" customFormat="1" ht="12.75">
      <c r="C500" s="47"/>
      <c r="D500" s="25"/>
      <c r="E500" s="25"/>
    </row>
    <row r="501" spans="3:5" s="17" customFormat="1" ht="12.75">
      <c r="C501" s="47"/>
      <c r="D501" s="25"/>
      <c r="E501" s="25"/>
    </row>
    <row r="502" spans="3:5" s="17" customFormat="1" ht="12.75">
      <c r="C502" s="47"/>
      <c r="D502" s="25"/>
      <c r="E502" s="25"/>
    </row>
    <row r="503" spans="3:5" s="17" customFormat="1" ht="12.75">
      <c r="C503" s="47"/>
      <c r="D503" s="25"/>
      <c r="E503" s="25"/>
    </row>
    <row r="504" spans="3:5" s="17" customFormat="1" ht="12.75">
      <c r="C504" s="47"/>
      <c r="D504" s="25"/>
      <c r="E504" s="25"/>
    </row>
    <row r="505" spans="3:5" s="17" customFormat="1" ht="12.75">
      <c r="C505" s="47"/>
      <c r="D505" s="25"/>
      <c r="E505" s="25"/>
    </row>
    <row r="506" spans="3:5" s="17" customFormat="1" ht="12.75">
      <c r="C506" s="47"/>
      <c r="D506" s="25"/>
      <c r="E506" s="25"/>
    </row>
    <row r="507" spans="3:5" s="17" customFormat="1" ht="12.75">
      <c r="C507" s="47"/>
      <c r="D507" s="25"/>
      <c r="E507" s="25"/>
    </row>
    <row r="508" spans="3:5" s="17" customFormat="1" ht="12.75">
      <c r="C508" s="47"/>
      <c r="D508" s="25"/>
      <c r="E508" s="25"/>
    </row>
    <row r="509" spans="3:5" s="17" customFormat="1" ht="12.75">
      <c r="C509" s="47"/>
      <c r="D509" s="25"/>
      <c r="E509" s="25"/>
    </row>
    <row r="510" spans="3:5" s="17" customFormat="1" ht="12.75">
      <c r="C510" s="47"/>
      <c r="D510" s="25"/>
      <c r="E510" s="25"/>
    </row>
    <row r="511" spans="3:5" s="17" customFormat="1" ht="12.75">
      <c r="C511" s="47"/>
      <c r="D511" s="25"/>
      <c r="E511" s="25"/>
    </row>
    <row r="512" spans="3:5" s="17" customFormat="1" ht="12.75">
      <c r="C512" s="47"/>
      <c r="D512" s="25"/>
      <c r="E512" s="25"/>
    </row>
    <row r="513" spans="3:5" s="17" customFormat="1" ht="12.75">
      <c r="C513" s="47"/>
      <c r="D513" s="25"/>
      <c r="E513" s="25"/>
    </row>
    <row r="514" spans="3:5" s="17" customFormat="1" ht="12.75">
      <c r="C514" s="47"/>
      <c r="D514" s="25"/>
      <c r="E514" s="25"/>
    </row>
    <row r="515" spans="3:5" s="17" customFormat="1" ht="12.75">
      <c r="C515" s="47"/>
      <c r="D515" s="25"/>
      <c r="E515" s="25"/>
    </row>
    <row r="516" spans="3:5" s="17" customFormat="1" ht="12.75">
      <c r="C516" s="47"/>
      <c r="D516" s="25"/>
      <c r="E516" s="25"/>
    </row>
    <row r="517" spans="3:5" s="17" customFormat="1" ht="12.75">
      <c r="C517" s="47"/>
      <c r="D517" s="25"/>
      <c r="E517" s="25"/>
    </row>
    <row r="518" spans="3:5" s="17" customFormat="1" ht="12.75">
      <c r="C518" s="47"/>
      <c r="D518" s="25"/>
      <c r="E518" s="25"/>
    </row>
    <row r="519" spans="3:5" s="17" customFormat="1" ht="12.75">
      <c r="C519" s="47"/>
      <c r="D519" s="25"/>
      <c r="E519" s="25"/>
    </row>
    <row r="520" spans="3:5" s="17" customFormat="1" ht="12.75">
      <c r="C520" s="47"/>
      <c r="D520" s="25"/>
      <c r="E520" s="25"/>
    </row>
    <row r="521" spans="3:5" s="17" customFormat="1" ht="12.75">
      <c r="C521" s="47"/>
      <c r="D521" s="25"/>
      <c r="E521" s="25"/>
    </row>
    <row r="522" spans="3:5" s="17" customFormat="1" ht="12.75">
      <c r="C522" s="47"/>
      <c r="D522" s="25"/>
      <c r="E522" s="25"/>
    </row>
    <row r="523" spans="3:5" s="17" customFormat="1" ht="12.75">
      <c r="C523" s="47"/>
      <c r="D523" s="25"/>
      <c r="E523" s="25"/>
    </row>
    <row r="524" spans="3:5" s="17" customFormat="1" ht="12.75">
      <c r="C524" s="47"/>
      <c r="D524" s="25"/>
      <c r="E524" s="25"/>
    </row>
    <row r="525" spans="3:5" s="17" customFormat="1" ht="12.75">
      <c r="C525" s="47"/>
      <c r="D525" s="25"/>
      <c r="E525" s="25"/>
    </row>
    <row r="526" spans="3:5" s="17" customFormat="1" ht="12.75">
      <c r="C526" s="47"/>
      <c r="D526" s="25"/>
      <c r="E526" s="25"/>
    </row>
    <row r="527" spans="3:5" s="17" customFormat="1" ht="12.75">
      <c r="C527" s="47"/>
      <c r="D527" s="25"/>
      <c r="E527" s="25"/>
    </row>
    <row r="528" spans="3:5" s="17" customFormat="1" ht="12.75">
      <c r="C528" s="47"/>
      <c r="D528" s="25"/>
      <c r="E528" s="25"/>
    </row>
    <row r="529" spans="3:5" s="17" customFormat="1" ht="12.75">
      <c r="C529" s="47"/>
      <c r="D529" s="25"/>
      <c r="E529" s="2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4"/>
  <sheetViews>
    <sheetView workbookViewId="0" topLeftCell="A1">
      <selection activeCell="A1" sqref="A1"/>
    </sheetView>
  </sheetViews>
  <sheetFormatPr defaultColWidth="9.140625" defaultRowHeight="12.75"/>
  <cols>
    <col min="1" max="1" width="35.00390625" style="17" customWidth="1"/>
    <col min="2" max="2" width="23.421875" style="17" customWidth="1"/>
    <col min="3" max="3" width="15.28125" style="47" customWidth="1"/>
    <col min="4" max="4" width="15.28125" style="25" customWidth="1"/>
    <col min="5" max="5" width="24.7109375" style="25" customWidth="1"/>
    <col min="6" max="16384" width="9.140625" style="17" customWidth="1"/>
  </cols>
  <sheetData>
    <row r="1" spans="1:5" s="27" customFormat="1" ht="15">
      <c r="A1" s="1" t="s">
        <v>0</v>
      </c>
      <c r="B1" s="1" t="s">
        <v>1</v>
      </c>
      <c r="C1" s="42" t="s">
        <v>2</v>
      </c>
      <c r="D1" s="2" t="s">
        <v>3</v>
      </c>
      <c r="E1" s="2" t="s">
        <v>4</v>
      </c>
    </row>
    <row r="2" spans="1:5" s="28" customFormat="1" ht="15">
      <c r="A2" s="4" t="s">
        <v>5</v>
      </c>
      <c r="B2" s="5"/>
      <c r="C2" s="43"/>
      <c r="D2" s="2"/>
      <c r="E2" s="2"/>
    </row>
    <row r="3" spans="1:5" s="65" customFormat="1" ht="15.75">
      <c r="A3" s="48" t="s">
        <v>6</v>
      </c>
      <c r="B3" s="57"/>
      <c r="C3" s="60">
        <f>SUM(C4:C9)</f>
        <v>46</v>
      </c>
      <c r="D3" s="49"/>
      <c r="E3" s="49">
        <f>SUM(E4:E9)</f>
        <v>26171.25</v>
      </c>
    </row>
    <row r="4" spans="1:5" ht="12.75">
      <c r="A4" s="8" t="s">
        <v>7</v>
      </c>
      <c r="B4" s="8" t="s">
        <v>8</v>
      </c>
      <c r="C4" s="44">
        <v>4</v>
      </c>
      <c r="D4" s="22">
        <v>9</v>
      </c>
      <c r="E4" s="22">
        <v>3032.3</v>
      </c>
    </row>
    <row r="5" spans="1:5" ht="12.75">
      <c r="A5" s="8"/>
      <c r="B5" s="8" t="s">
        <v>9</v>
      </c>
      <c r="C5" s="44">
        <v>0</v>
      </c>
      <c r="D5" s="22">
        <v>0</v>
      </c>
      <c r="E5" s="22">
        <v>0</v>
      </c>
    </row>
    <row r="6" spans="1:5" ht="12.75">
      <c r="A6" s="8"/>
      <c r="B6" s="8" t="s">
        <v>10</v>
      </c>
      <c r="C6" s="44">
        <v>32</v>
      </c>
      <c r="D6" s="22">
        <v>34</v>
      </c>
      <c r="E6" s="22">
        <v>5192</v>
      </c>
    </row>
    <row r="7" spans="1:5" ht="12.75">
      <c r="A7" s="8"/>
      <c r="B7" s="8" t="s">
        <v>11</v>
      </c>
      <c r="C7" s="44">
        <v>4</v>
      </c>
      <c r="D7" s="22">
        <v>2.43</v>
      </c>
      <c r="E7" s="22">
        <v>3892.95</v>
      </c>
    </row>
    <row r="8" spans="1:5" ht="12.75">
      <c r="A8" s="8"/>
      <c r="B8" s="8" t="s">
        <v>12</v>
      </c>
      <c r="C8" s="44">
        <v>1</v>
      </c>
      <c r="D8" s="22">
        <v>4</v>
      </c>
      <c r="E8" s="22">
        <v>1270.4</v>
      </c>
    </row>
    <row r="9" spans="1:5" ht="12.75">
      <c r="A9" s="8"/>
      <c r="B9" s="8" t="s">
        <v>13</v>
      </c>
      <c r="C9" s="44">
        <v>5</v>
      </c>
      <c r="D9" s="22">
        <v>16</v>
      </c>
      <c r="E9" s="22">
        <v>12783.6</v>
      </c>
    </row>
    <row r="10" spans="1:5" ht="12.75">
      <c r="A10" s="8"/>
      <c r="B10" s="8"/>
      <c r="C10" s="44"/>
      <c r="D10" s="10"/>
      <c r="E10" s="10"/>
    </row>
    <row r="11" spans="1:5" s="65" customFormat="1" ht="15.75">
      <c r="A11" s="52" t="s">
        <v>14</v>
      </c>
      <c r="B11" s="53"/>
      <c r="C11" s="61">
        <v>1</v>
      </c>
      <c r="D11" s="55"/>
      <c r="E11" s="55">
        <f>SUM(E12:E14)</f>
        <v>2746.8</v>
      </c>
    </row>
    <row r="12" spans="1:5" ht="12.75">
      <c r="A12" s="11" t="s">
        <v>15</v>
      </c>
      <c r="B12" s="11" t="s">
        <v>16</v>
      </c>
      <c r="C12" s="45">
        <v>1</v>
      </c>
      <c r="D12" s="23">
        <v>4</v>
      </c>
      <c r="E12" s="23">
        <v>2746.8</v>
      </c>
    </row>
    <row r="13" spans="1:5" ht="12.75">
      <c r="A13" s="11"/>
      <c r="B13" s="11" t="s">
        <v>9</v>
      </c>
      <c r="C13" s="45">
        <v>0</v>
      </c>
      <c r="D13" s="23">
        <v>0</v>
      </c>
      <c r="E13" s="23">
        <v>0</v>
      </c>
    </row>
    <row r="14" spans="1:5" ht="12.75">
      <c r="A14" s="11"/>
      <c r="B14" s="11" t="s">
        <v>17</v>
      </c>
      <c r="C14" s="45">
        <v>0</v>
      </c>
      <c r="D14" s="23">
        <v>0</v>
      </c>
      <c r="E14" s="23">
        <v>0</v>
      </c>
    </row>
    <row r="15" spans="1:5" ht="12.75">
      <c r="A15" s="11"/>
      <c r="B15" s="11"/>
      <c r="C15" s="45"/>
      <c r="D15" s="13"/>
      <c r="E15" s="13"/>
    </row>
    <row r="16" spans="1:5" s="65" customFormat="1" ht="15.75">
      <c r="A16" s="48" t="s">
        <v>18</v>
      </c>
      <c r="B16" s="57"/>
      <c r="C16" s="60">
        <f>SUM(C17:C22)</f>
        <v>83</v>
      </c>
      <c r="D16" s="49"/>
      <c r="E16" s="49">
        <f>SUM(E17:E22)</f>
        <v>19995.85</v>
      </c>
    </row>
    <row r="17" spans="1:5" ht="12.75">
      <c r="A17" s="8" t="s">
        <v>19</v>
      </c>
      <c r="B17" s="8" t="s">
        <v>20</v>
      </c>
      <c r="C17" s="44">
        <v>0</v>
      </c>
      <c r="D17" s="22">
        <v>0</v>
      </c>
      <c r="E17" s="22">
        <v>0</v>
      </c>
    </row>
    <row r="18" spans="1:5" ht="12.75">
      <c r="A18" s="8"/>
      <c r="B18" s="8" t="s">
        <v>21</v>
      </c>
      <c r="C18" s="44">
        <v>42</v>
      </c>
      <c r="D18" s="22">
        <v>19</v>
      </c>
      <c r="E18" s="22">
        <v>5801.9</v>
      </c>
    </row>
    <row r="19" spans="1:5" ht="12.75">
      <c r="A19" s="8"/>
      <c r="B19" s="8" t="s">
        <v>22</v>
      </c>
      <c r="C19" s="44">
        <v>19</v>
      </c>
      <c r="D19" s="22">
        <v>316</v>
      </c>
      <c r="E19" s="22">
        <v>10619.95</v>
      </c>
    </row>
    <row r="20" spans="1:5" ht="12.75">
      <c r="A20" s="8"/>
      <c r="B20" s="8" t="s">
        <v>23</v>
      </c>
      <c r="C20" s="44">
        <v>15</v>
      </c>
      <c r="D20" s="22">
        <v>50</v>
      </c>
      <c r="E20" s="22">
        <v>1729.5</v>
      </c>
    </row>
    <row r="21" spans="1:5" ht="12.75">
      <c r="A21" s="8"/>
      <c r="B21" s="8" t="s">
        <v>24</v>
      </c>
      <c r="C21" s="44">
        <v>6</v>
      </c>
      <c r="D21" s="22">
        <v>21</v>
      </c>
      <c r="E21" s="22">
        <v>1793.1</v>
      </c>
    </row>
    <row r="22" spans="1:5" ht="12.75">
      <c r="A22" s="8"/>
      <c r="B22" s="8" t="s">
        <v>25</v>
      </c>
      <c r="C22" s="44">
        <v>1</v>
      </c>
      <c r="D22" s="22">
        <v>2</v>
      </c>
      <c r="E22" s="22">
        <v>51.4</v>
      </c>
    </row>
    <row r="23" spans="1:5" ht="12.75">
      <c r="A23" s="8"/>
      <c r="B23" s="8"/>
      <c r="C23" s="44"/>
      <c r="D23" s="10"/>
      <c r="E23" s="10"/>
    </row>
    <row r="24" spans="1:5" s="65" customFormat="1" ht="15.75">
      <c r="A24" s="52" t="s">
        <v>26</v>
      </c>
      <c r="B24" s="53"/>
      <c r="C24" s="61">
        <f>SUM(C25:C26)</f>
        <v>128</v>
      </c>
      <c r="D24" s="55"/>
      <c r="E24" s="55">
        <f>SUM(E25:E26)</f>
        <v>335189.55</v>
      </c>
    </row>
    <row r="25" spans="1:5" ht="12.75">
      <c r="A25" s="11" t="s">
        <v>27</v>
      </c>
      <c r="B25" s="11" t="s">
        <v>28</v>
      </c>
      <c r="C25" s="45">
        <v>105</v>
      </c>
      <c r="D25" s="23">
        <v>150</v>
      </c>
      <c r="E25" s="23">
        <v>333840.1</v>
      </c>
    </row>
    <row r="26" spans="1:5" ht="12.75">
      <c r="A26" s="11"/>
      <c r="B26" s="11" t="s">
        <v>29</v>
      </c>
      <c r="C26" s="45">
        <v>23</v>
      </c>
      <c r="D26" s="23">
        <v>32.5</v>
      </c>
      <c r="E26" s="23">
        <v>1349.45</v>
      </c>
    </row>
    <row r="27" spans="1:5" ht="12.75">
      <c r="A27" s="11"/>
      <c r="B27" s="11"/>
      <c r="C27" s="45"/>
      <c r="D27" s="13"/>
      <c r="E27" s="13"/>
    </row>
    <row r="28" spans="1:5" s="65" customFormat="1" ht="15.75">
      <c r="A28" s="48" t="s">
        <v>30</v>
      </c>
      <c r="B28" s="57"/>
      <c r="C28" s="60">
        <f>SUM(C29:C36)</f>
        <v>5028</v>
      </c>
      <c r="D28" s="49"/>
      <c r="E28" s="49">
        <f>SUM(E29:E36)</f>
        <v>1622639.0999999999</v>
      </c>
    </row>
    <row r="29" spans="1:5" ht="12.75">
      <c r="A29" s="8" t="s">
        <v>31</v>
      </c>
      <c r="B29" s="8" t="s">
        <v>32</v>
      </c>
      <c r="C29" s="44">
        <v>1</v>
      </c>
      <c r="D29" s="22">
        <v>1</v>
      </c>
      <c r="E29" s="22">
        <v>20.7</v>
      </c>
    </row>
    <row r="30" spans="1:5" ht="12.75">
      <c r="A30" s="8"/>
      <c r="B30" s="8" t="s">
        <v>33</v>
      </c>
      <c r="C30" s="44">
        <v>798</v>
      </c>
      <c r="D30" s="22">
        <v>1781</v>
      </c>
      <c r="E30" s="22">
        <v>114832.75</v>
      </c>
    </row>
    <row r="31" spans="1:5" ht="12.75">
      <c r="A31" s="8"/>
      <c r="B31" s="8" t="s">
        <v>34</v>
      </c>
      <c r="C31" s="44">
        <v>63</v>
      </c>
      <c r="D31" s="22">
        <v>169.4</v>
      </c>
      <c r="E31" s="22">
        <v>7283.2</v>
      </c>
    </row>
    <row r="32" spans="1:5" ht="12.75">
      <c r="A32" s="8"/>
      <c r="B32" s="8" t="s">
        <v>35</v>
      </c>
      <c r="C32" s="44">
        <v>386</v>
      </c>
      <c r="D32" s="22">
        <v>731</v>
      </c>
      <c r="E32" s="22">
        <v>47735.5</v>
      </c>
    </row>
    <row r="33" spans="1:5" ht="12.75">
      <c r="A33" s="8"/>
      <c r="B33" s="8" t="s">
        <v>36</v>
      </c>
      <c r="C33" s="44">
        <v>1208</v>
      </c>
      <c r="D33" s="22">
        <v>3820.3</v>
      </c>
      <c r="E33" s="22">
        <v>124302.2</v>
      </c>
    </row>
    <row r="34" spans="1:5" ht="12.75">
      <c r="A34" s="8"/>
      <c r="B34" s="8" t="s">
        <v>37</v>
      </c>
      <c r="C34" s="44">
        <v>2488</v>
      </c>
      <c r="D34" s="22">
        <v>5468.09</v>
      </c>
      <c r="E34" s="22">
        <v>1313686.95</v>
      </c>
    </row>
    <row r="35" spans="1:5" ht="12.75">
      <c r="A35" s="8"/>
      <c r="B35" s="8" t="s">
        <v>38</v>
      </c>
      <c r="C35" s="44">
        <v>84</v>
      </c>
      <c r="D35" s="22">
        <v>191</v>
      </c>
      <c r="E35" s="22">
        <v>14777.8</v>
      </c>
    </row>
    <row r="36" spans="1:5" ht="12.75">
      <c r="A36" s="8"/>
      <c r="B36" s="8" t="s">
        <v>39</v>
      </c>
      <c r="C36" s="44">
        <v>0</v>
      </c>
      <c r="D36" s="22">
        <v>0</v>
      </c>
      <c r="E36" s="22">
        <v>0</v>
      </c>
    </row>
    <row r="37" spans="1:5" ht="12.75">
      <c r="A37" s="8"/>
      <c r="B37" s="8"/>
      <c r="C37" s="44"/>
      <c r="D37" s="10"/>
      <c r="E37" s="10"/>
    </row>
    <row r="38" spans="1:5" s="65" customFormat="1" ht="15.75">
      <c r="A38" s="52" t="s">
        <v>41</v>
      </c>
      <c r="B38" s="53"/>
      <c r="C38" s="61">
        <f>SUM(C39:C57)</f>
        <v>7636</v>
      </c>
      <c r="D38" s="55"/>
      <c r="E38" s="55">
        <f>SUM(E39:E57)</f>
        <v>12480609.999999998</v>
      </c>
    </row>
    <row r="39" spans="1:5" ht="12.75">
      <c r="A39" s="11" t="s">
        <v>31</v>
      </c>
      <c r="B39" s="11" t="s">
        <v>42</v>
      </c>
      <c r="C39" s="45">
        <v>14</v>
      </c>
      <c r="D39" s="23">
        <v>14</v>
      </c>
      <c r="E39" s="23">
        <v>4778.1</v>
      </c>
    </row>
    <row r="40" spans="1:5" ht="12.75">
      <c r="A40" s="11"/>
      <c r="B40" s="11" t="s">
        <v>43</v>
      </c>
      <c r="C40" s="45">
        <v>658</v>
      </c>
      <c r="D40" s="23">
        <v>10746</v>
      </c>
      <c r="E40" s="23">
        <v>268308.55</v>
      </c>
    </row>
    <row r="41" spans="1:5" ht="12.75">
      <c r="A41" s="11"/>
      <c r="B41" s="11" t="s">
        <v>44</v>
      </c>
      <c r="C41" s="45">
        <v>420</v>
      </c>
      <c r="D41" s="23">
        <v>706</v>
      </c>
      <c r="E41" s="23">
        <v>1780992.2</v>
      </c>
    </row>
    <row r="42" spans="1:5" ht="12.75">
      <c r="A42" s="11"/>
      <c r="B42" s="11" t="s">
        <v>45</v>
      </c>
      <c r="C42" s="45">
        <v>598</v>
      </c>
      <c r="D42" s="23">
        <v>712</v>
      </c>
      <c r="E42" s="23">
        <v>669693.75</v>
      </c>
    </row>
    <row r="43" spans="1:5" ht="12.75">
      <c r="A43" s="11"/>
      <c r="B43" s="11" t="s">
        <v>46</v>
      </c>
      <c r="C43" s="45">
        <v>114</v>
      </c>
      <c r="D43" s="23">
        <v>407</v>
      </c>
      <c r="E43" s="23">
        <v>40219.4</v>
      </c>
    </row>
    <row r="44" spans="1:5" ht="12.75">
      <c r="A44" s="11"/>
      <c r="B44" s="11" t="s">
        <v>47</v>
      </c>
      <c r="C44" s="45">
        <v>2</v>
      </c>
      <c r="D44" s="23">
        <v>9</v>
      </c>
      <c r="E44" s="23">
        <v>3820.1</v>
      </c>
    </row>
    <row r="45" spans="1:5" ht="12.75">
      <c r="A45" s="11"/>
      <c r="B45" s="11" t="s">
        <v>48</v>
      </c>
      <c r="C45" s="45">
        <v>67</v>
      </c>
      <c r="D45" s="23">
        <v>51.35</v>
      </c>
      <c r="E45" s="23">
        <v>143632.35</v>
      </c>
    </row>
    <row r="46" spans="1:5" ht="12.75">
      <c r="A46" s="11"/>
      <c r="B46" s="11" t="s">
        <v>49</v>
      </c>
      <c r="C46" s="45">
        <v>692</v>
      </c>
      <c r="D46" s="23">
        <v>2037.5</v>
      </c>
      <c r="E46" s="23">
        <v>3157645</v>
      </c>
    </row>
    <row r="47" spans="1:5" ht="12.75">
      <c r="A47" s="11"/>
      <c r="B47" s="11" t="s">
        <v>50</v>
      </c>
      <c r="C47" s="45">
        <v>61</v>
      </c>
      <c r="D47" s="23">
        <v>201</v>
      </c>
      <c r="E47" s="23">
        <v>36002.1</v>
      </c>
    </row>
    <row r="48" spans="1:5" ht="12.75">
      <c r="A48" s="11"/>
      <c r="B48" s="11" t="s">
        <v>51</v>
      </c>
      <c r="C48" s="45">
        <v>29</v>
      </c>
      <c r="D48" s="23">
        <v>92</v>
      </c>
      <c r="E48" s="23">
        <v>10898.9</v>
      </c>
    </row>
    <row r="49" spans="1:5" ht="12.75">
      <c r="A49" s="11"/>
      <c r="B49" s="11" t="s">
        <v>52</v>
      </c>
      <c r="C49" s="45">
        <v>16</v>
      </c>
      <c r="D49" s="23">
        <v>42</v>
      </c>
      <c r="E49" s="23">
        <v>3256.85</v>
      </c>
    </row>
    <row r="50" spans="1:5" ht="12.75">
      <c r="A50" s="11"/>
      <c r="B50" s="11" t="s">
        <v>53</v>
      </c>
      <c r="C50" s="45">
        <v>1363</v>
      </c>
      <c r="D50" s="23">
        <v>1986</v>
      </c>
      <c r="E50" s="23">
        <v>108256.35</v>
      </c>
    </row>
    <row r="51" spans="1:5" ht="12.75">
      <c r="A51" s="11"/>
      <c r="B51" s="11" t="s">
        <v>54</v>
      </c>
      <c r="C51" s="45">
        <v>17</v>
      </c>
      <c r="D51" s="23">
        <v>21</v>
      </c>
      <c r="E51" s="23">
        <v>33929.6</v>
      </c>
    </row>
    <row r="52" spans="1:5" ht="12.75">
      <c r="A52" s="11"/>
      <c r="B52" s="11" t="s">
        <v>55</v>
      </c>
      <c r="C52" s="45">
        <v>2091</v>
      </c>
      <c r="D52" s="23">
        <v>7984.33</v>
      </c>
      <c r="E52" s="23">
        <v>1363359.3</v>
      </c>
    </row>
    <row r="53" spans="1:5" ht="12.75">
      <c r="A53" s="11"/>
      <c r="B53" s="11" t="s">
        <v>56</v>
      </c>
      <c r="C53" s="45">
        <v>7</v>
      </c>
      <c r="D53" s="23">
        <v>28</v>
      </c>
      <c r="E53" s="23">
        <v>17508.25</v>
      </c>
    </row>
    <row r="54" spans="1:5" ht="12.75">
      <c r="A54" s="11"/>
      <c r="B54" s="11" t="s">
        <v>57</v>
      </c>
      <c r="C54" s="45">
        <v>0</v>
      </c>
      <c r="D54" s="23">
        <v>0</v>
      </c>
      <c r="E54" s="23">
        <v>0</v>
      </c>
    </row>
    <row r="55" spans="1:5" ht="12.75">
      <c r="A55" s="11"/>
      <c r="B55" s="11" t="s">
        <v>58</v>
      </c>
      <c r="C55" s="45">
        <v>207</v>
      </c>
      <c r="D55" s="23">
        <v>260</v>
      </c>
      <c r="E55" s="23">
        <v>64180.85</v>
      </c>
    </row>
    <row r="56" spans="1:5" ht="12.75">
      <c r="A56" s="11"/>
      <c r="B56" s="11" t="s">
        <v>59</v>
      </c>
      <c r="C56" s="45">
        <v>1268</v>
      </c>
      <c r="D56" s="23">
        <v>4927.9</v>
      </c>
      <c r="E56" s="23">
        <v>4767180.55</v>
      </c>
    </row>
    <row r="57" spans="1:5" ht="12.75">
      <c r="A57" s="11"/>
      <c r="B57" s="11" t="s">
        <v>60</v>
      </c>
      <c r="C57" s="45">
        <v>12</v>
      </c>
      <c r="D57" s="23">
        <v>78</v>
      </c>
      <c r="E57" s="23">
        <v>6947.8</v>
      </c>
    </row>
    <row r="58" spans="1:5" ht="12.75">
      <c r="A58" s="11"/>
      <c r="B58" s="11"/>
      <c r="C58" s="45"/>
      <c r="D58" s="13"/>
      <c r="E58" s="13"/>
    </row>
    <row r="59" spans="1:5" s="65" customFormat="1" ht="15.75">
      <c r="A59" s="48" t="s">
        <v>61</v>
      </c>
      <c r="B59" s="57"/>
      <c r="C59" s="60">
        <f>SUM(C60:C63)</f>
        <v>177</v>
      </c>
      <c r="D59" s="49"/>
      <c r="E59" s="49">
        <f>SUM(E60:E63)</f>
        <v>149742</v>
      </c>
    </row>
    <row r="60" spans="1:5" ht="12.75">
      <c r="A60" s="8" t="s">
        <v>62</v>
      </c>
      <c r="B60" s="8" t="s">
        <v>53</v>
      </c>
      <c r="C60" s="44">
        <v>113</v>
      </c>
      <c r="D60" s="22">
        <v>200.4</v>
      </c>
      <c r="E60" s="22">
        <v>10624.1</v>
      </c>
    </row>
    <row r="61" spans="1:5" ht="12.75">
      <c r="A61" s="8"/>
      <c r="B61" s="8" t="s">
        <v>64</v>
      </c>
      <c r="C61" s="44">
        <v>9</v>
      </c>
      <c r="D61" s="22">
        <v>22</v>
      </c>
      <c r="E61" s="22">
        <v>5946.4</v>
      </c>
    </row>
    <row r="62" spans="1:5" ht="12.75">
      <c r="A62" s="8"/>
      <c r="B62" s="8" t="s">
        <v>66</v>
      </c>
      <c r="C62" s="44">
        <v>27</v>
      </c>
      <c r="D62" s="22">
        <v>44</v>
      </c>
      <c r="E62" s="22">
        <v>4146.4</v>
      </c>
    </row>
    <row r="63" spans="1:5" ht="12.75">
      <c r="A63" s="8"/>
      <c r="B63" s="8" t="s">
        <v>67</v>
      </c>
      <c r="C63" s="44">
        <v>28</v>
      </c>
      <c r="D63" s="22">
        <v>64.2</v>
      </c>
      <c r="E63" s="22">
        <v>129025.1</v>
      </c>
    </row>
    <row r="64" spans="1:5" ht="12.75">
      <c r="A64" s="8"/>
      <c r="B64" s="8"/>
      <c r="C64" s="44"/>
      <c r="D64" s="10"/>
      <c r="E64" s="10"/>
    </row>
    <row r="65" spans="1:5" s="65" customFormat="1" ht="15.75">
      <c r="A65" s="52" t="s">
        <v>68</v>
      </c>
      <c r="B65" s="53"/>
      <c r="C65" s="61">
        <v>15168</v>
      </c>
      <c r="D65" s="55"/>
      <c r="E65" s="55">
        <v>687727.25</v>
      </c>
    </row>
    <row r="66" spans="1:5" ht="12.75">
      <c r="A66" s="11" t="s">
        <v>69</v>
      </c>
      <c r="B66" s="11" t="s">
        <v>70</v>
      </c>
      <c r="C66" s="45">
        <v>15168</v>
      </c>
      <c r="D66" s="23">
        <v>16670</v>
      </c>
      <c r="E66" s="23">
        <v>687727.25</v>
      </c>
    </row>
    <row r="67" spans="1:5" ht="12.75">
      <c r="A67" s="11"/>
      <c r="B67" s="11"/>
      <c r="C67" s="45"/>
      <c r="D67" s="13"/>
      <c r="E67" s="13"/>
    </row>
    <row r="68" spans="1:5" s="65" customFormat="1" ht="15.75">
      <c r="A68" s="48" t="s">
        <v>71</v>
      </c>
      <c r="B68" s="57"/>
      <c r="C68" s="60">
        <f>SUM(C69:C72)</f>
        <v>497</v>
      </c>
      <c r="D68" s="49"/>
      <c r="E68" s="49">
        <f>SUM(E69:E72)</f>
        <v>257647.00000000003</v>
      </c>
    </row>
    <row r="69" spans="1:5" ht="12.75">
      <c r="A69" s="8" t="s">
        <v>72</v>
      </c>
      <c r="B69" s="8" t="s">
        <v>73</v>
      </c>
      <c r="C69" s="44">
        <v>267</v>
      </c>
      <c r="D69" s="22">
        <v>610</v>
      </c>
      <c r="E69" s="22">
        <v>191538.45</v>
      </c>
    </row>
    <row r="70" spans="1:5" ht="12.75">
      <c r="A70" s="8"/>
      <c r="B70" s="8" t="s">
        <v>74</v>
      </c>
      <c r="C70" s="44">
        <v>39</v>
      </c>
      <c r="D70" s="22">
        <v>159</v>
      </c>
      <c r="E70" s="22">
        <v>38527.2</v>
      </c>
    </row>
    <row r="71" spans="1:5" ht="12.75">
      <c r="A71" s="8"/>
      <c r="B71" s="8" t="s">
        <v>75</v>
      </c>
      <c r="C71" s="44">
        <v>163</v>
      </c>
      <c r="D71" s="22">
        <v>854</v>
      </c>
      <c r="E71" s="22">
        <v>23818.75</v>
      </c>
    </row>
    <row r="72" spans="1:5" ht="12.75">
      <c r="A72" s="8"/>
      <c r="B72" s="8" t="s">
        <v>76</v>
      </c>
      <c r="C72" s="44">
        <v>28</v>
      </c>
      <c r="D72" s="22">
        <v>51</v>
      </c>
      <c r="E72" s="22">
        <v>3762.6</v>
      </c>
    </row>
    <row r="73" spans="1:5" ht="12.75">
      <c r="A73" s="8"/>
      <c r="B73" s="8"/>
      <c r="C73" s="44"/>
      <c r="D73" s="10"/>
      <c r="E73" s="10"/>
    </row>
    <row r="74" spans="1:5" s="65" customFormat="1" ht="15.75">
      <c r="A74" s="52" t="s">
        <v>77</v>
      </c>
      <c r="B74" s="53"/>
      <c r="C74" s="61">
        <f>SUM(C75:C79)</f>
        <v>51719</v>
      </c>
      <c r="D74" s="55"/>
      <c r="E74" s="55">
        <f>SUM(E75:E79)</f>
        <v>34806973</v>
      </c>
    </row>
    <row r="75" spans="1:5" ht="12.75">
      <c r="A75" s="11" t="s">
        <v>78</v>
      </c>
      <c r="B75" s="11" t="s">
        <v>79</v>
      </c>
      <c r="C75" s="45">
        <v>19157</v>
      </c>
      <c r="D75" s="23">
        <v>35572</v>
      </c>
      <c r="E75" s="23">
        <v>1188293.15</v>
      </c>
    </row>
    <row r="76" spans="1:5" ht="12.75">
      <c r="A76" s="11"/>
      <c r="B76" s="11" t="s">
        <v>80</v>
      </c>
      <c r="C76" s="45">
        <v>9564</v>
      </c>
      <c r="D76" s="23">
        <v>26010.826</v>
      </c>
      <c r="E76" s="23">
        <v>3863510.95</v>
      </c>
    </row>
    <row r="77" spans="1:5" ht="12.75">
      <c r="A77" s="11"/>
      <c r="B77" s="11" t="s">
        <v>81</v>
      </c>
      <c r="C77" s="45">
        <v>2360</v>
      </c>
      <c r="D77" s="23">
        <v>8184.83</v>
      </c>
      <c r="E77" s="23">
        <v>1260357.9</v>
      </c>
    </row>
    <row r="78" spans="1:5" ht="12.75">
      <c r="A78" s="11"/>
      <c r="B78" s="11" t="s">
        <v>82</v>
      </c>
      <c r="C78" s="45">
        <v>20638</v>
      </c>
      <c r="D78" s="23">
        <v>40939</v>
      </c>
      <c r="E78" s="23">
        <v>27966927.5</v>
      </c>
    </row>
    <row r="79" spans="1:5" ht="12.75">
      <c r="A79" s="11"/>
      <c r="B79" s="11" t="s">
        <v>83</v>
      </c>
      <c r="C79" s="45">
        <v>0</v>
      </c>
      <c r="D79" s="23">
        <v>0</v>
      </c>
      <c r="E79" s="23">
        <v>527883.5</v>
      </c>
    </row>
    <row r="80" spans="1:5" ht="12.75">
      <c r="A80" s="11"/>
      <c r="B80" s="11"/>
      <c r="C80" s="45"/>
      <c r="D80" s="13"/>
      <c r="E80" s="13"/>
    </row>
    <row r="81" spans="1:5" s="65" customFormat="1" ht="15.75">
      <c r="A81" s="48" t="s">
        <v>84</v>
      </c>
      <c r="B81" s="57"/>
      <c r="C81" s="60">
        <v>206</v>
      </c>
      <c r="D81" s="49"/>
      <c r="E81" s="49">
        <v>175704.2</v>
      </c>
    </row>
    <row r="82" spans="1:5" ht="12.75">
      <c r="A82" s="8" t="s">
        <v>85</v>
      </c>
      <c r="B82" s="8" t="s">
        <v>86</v>
      </c>
      <c r="C82" s="44">
        <v>206</v>
      </c>
      <c r="D82" s="22">
        <v>849</v>
      </c>
      <c r="E82" s="22">
        <v>175704.2</v>
      </c>
    </row>
    <row r="83" spans="1:5" ht="12.75">
      <c r="A83" s="8"/>
      <c r="B83" s="8"/>
      <c r="C83" s="44"/>
      <c r="D83" s="10"/>
      <c r="E83" s="10"/>
    </row>
    <row r="84" spans="1:5" s="65" customFormat="1" ht="15.75">
      <c r="A84" s="52" t="s">
        <v>87</v>
      </c>
      <c r="B84" s="53"/>
      <c r="C84" s="61">
        <v>131</v>
      </c>
      <c r="D84" s="55"/>
      <c r="E84" s="55">
        <v>46376.15</v>
      </c>
    </row>
    <row r="85" spans="1:5" ht="12.75">
      <c r="A85" s="11" t="s">
        <v>88</v>
      </c>
      <c r="B85" s="11" t="s">
        <v>56</v>
      </c>
      <c r="C85" s="45">
        <v>131</v>
      </c>
      <c r="D85" s="23">
        <v>400</v>
      </c>
      <c r="E85" s="23">
        <v>46376.15</v>
      </c>
    </row>
    <row r="86" spans="1:5" ht="12.75">
      <c r="A86" s="11"/>
      <c r="B86" s="11"/>
      <c r="C86" s="45"/>
      <c r="D86" s="13"/>
      <c r="E86" s="13"/>
    </row>
    <row r="87" spans="1:5" s="65" customFormat="1" ht="15.75">
      <c r="A87" s="48" t="s">
        <v>89</v>
      </c>
      <c r="B87" s="57"/>
      <c r="C87" s="60">
        <f>SUM(C88:C92)</f>
        <v>462</v>
      </c>
      <c r="D87" s="49"/>
      <c r="E87" s="49">
        <f>SUM(E88:E92)</f>
        <v>110512.55000000002</v>
      </c>
    </row>
    <row r="88" spans="1:5" ht="12.75">
      <c r="A88" s="8" t="s">
        <v>90</v>
      </c>
      <c r="B88" s="8" t="s">
        <v>43</v>
      </c>
      <c r="C88" s="44">
        <v>33</v>
      </c>
      <c r="D88" s="22">
        <v>299</v>
      </c>
      <c r="E88" s="22">
        <v>7647.9</v>
      </c>
    </row>
    <row r="89" spans="1:5" ht="12.75">
      <c r="A89" s="8"/>
      <c r="B89" s="8" t="s">
        <v>91</v>
      </c>
      <c r="C89" s="44">
        <v>72</v>
      </c>
      <c r="D89" s="22">
        <v>81</v>
      </c>
      <c r="E89" s="22">
        <v>9179.95</v>
      </c>
    </row>
    <row r="90" spans="1:5" ht="12.75">
      <c r="A90" s="8"/>
      <c r="B90" s="8" t="s">
        <v>92</v>
      </c>
      <c r="C90" s="44">
        <v>250</v>
      </c>
      <c r="D90" s="22">
        <v>345.5</v>
      </c>
      <c r="E90" s="22">
        <v>84312.6</v>
      </c>
    </row>
    <row r="91" spans="1:5" ht="12.75">
      <c r="A91" s="8"/>
      <c r="B91" s="8" t="s">
        <v>53</v>
      </c>
      <c r="C91" s="44">
        <v>90</v>
      </c>
      <c r="D91" s="22">
        <v>123.6</v>
      </c>
      <c r="E91" s="22">
        <v>6957.1</v>
      </c>
    </row>
    <row r="92" spans="1:5" ht="12.75">
      <c r="A92" s="8"/>
      <c r="B92" s="8" t="s">
        <v>93</v>
      </c>
      <c r="C92" s="44">
        <v>17</v>
      </c>
      <c r="D92" s="22">
        <v>47</v>
      </c>
      <c r="E92" s="22">
        <v>2415</v>
      </c>
    </row>
    <row r="93" spans="1:5" ht="12.75">
      <c r="A93" s="8"/>
      <c r="B93" s="8"/>
      <c r="C93" s="44"/>
      <c r="D93" s="10"/>
      <c r="E93" s="10"/>
    </row>
    <row r="94" spans="1:5" s="65" customFormat="1" ht="15.75">
      <c r="A94" s="52" t="s">
        <v>94</v>
      </c>
      <c r="B94" s="53"/>
      <c r="C94" s="61">
        <f>SUM(C95:C100)</f>
        <v>140</v>
      </c>
      <c r="D94" s="55"/>
      <c r="E94" s="55">
        <f>SUM(E95:E100)</f>
        <v>904192.9</v>
      </c>
    </row>
    <row r="95" spans="1:5" ht="12.75">
      <c r="A95" s="11" t="s">
        <v>95</v>
      </c>
      <c r="B95" s="11" t="s">
        <v>96</v>
      </c>
      <c r="C95" s="45">
        <v>69</v>
      </c>
      <c r="D95" s="23">
        <v>612.6</v>
      </c>
      <c r="E95" s="23">
        <v>46973.55</v>
      </c>
    </row>
    <row r="96" spans="1:5" ht="12.75">
      <c r="A96" s="11"/>
      <c r="B96" s="11" t="s">
        <v>97</v>
      </c>
      <c r="C96" s="45">
        <v>38</v>
      </c>
      <c r="D96" s="23">
        <v>375</v>
      </c>
      <c r="E96" s="23">
        <v>20450.55</v>
      </c>
    </row>
    <row r="97" spans="1:5" ht="12.75">
      <c r="A97" s="11"/>
      <c r="B97" s="11" t="s">
        <v>98</v>
      </c>
      <c r="C97" s="45">
        <v>0</v>
      </c>
      <c r="D97" s="23">
        <v>0</v>
      </c>
      <c r="E97" s="23">
        <v>0</v>
      </c>
    </row>
    <row r="98" spans="1:5" ht="12.75">
      <c r="A98" s="11"/>
      <c r="B98" s="11" t="s">
        <v>99</v>
      </c>
      <c r="C98" s="45">
        <v>24</v>
      </c>
      <c r="D98" s="23">
        <v>240</v>
      </c>
      <c r="E98" s="23">
        <v>834028</v>
      </c>
    </row>
    <row r="99" spans="1:5" ht="12.75">
      <c r="A99" s="11"/>
      <c r="B99" s="11" t="s">
        <v>100</v>
      </c>
      <c r="C99" s="45">
        <v>1</v>
      </c>
      <c r="D99" s="23">
        <v>1</v>
      </c>
      <c r="E99" s="23">
        <v>61</v>
      </c>
    </row>
    <row r="100" spans="1:5" ht="12.75">
      <c r="A100" s="11"/>
      <c r="B100" s="11" t="s">
        <v>66</v>
      </c>
      <c r="C100" s="45">
        <v>8</v>
      </c>
      <c r="D100" s="23">
        <v>16</v>
      </c>
      <c r="E100" s="23">
        <v>2679.8</v>
      </c>
    </row>
    <row r="101" spans="1:5" ht="12.75">
      <c r="A101" s="11"/>
      <c r="B101" s="11"/>
      <c r="C101" s="45"/>
      <c r="D101" s="13"/>
      <c r="E101" s="13"/>
    </row>
    <row r="102" spans="1:5" s="65" customFormat="1" ht="15.75">
      <c r="A102" s="48" t="s">
        <v>101</v>
      </c>
      <c r="B102" s="57"/>
      <c r="C102" s="60">
        <f>SUM(C103:C117)</f>
        <v>27890</v>
      </c>
      <c r="D102" s="49"/>
      <c r="E102" s="49">
        <f>SUM(E103:E117)</f>
        <v>7764001.95</v>
      </c>
    </row>
    <row r="103" spans="1:5" ht="12.75">
      <c r="A103" s="8" t="s">
        <v>102</v>
      </c>
      <c r="B103" s="8" t="s">
        <v>103</v>
      </c>
      <c r="C103" s="44">
        <v>3492</v>
      </c>
      <c r="D103" s="22">
        <v>5935.9</v>
      </c>
      <c r="E103" s="22">
        <v>384604.25</v>
      </c>
    </row>
    <row r="104" spans="1:5" ht="12.75">
      <c r="A104" s="8" t="s">
        <v>104</v>
      </c>
      <c r="B104" s="8" t="s">
        <v>105</v>
      </c>
      <c r="C104" s="44">
        <v>126</v>
      </c>
      <c r="D104" s="22">
        <v>150.8</v>
      </c>
      <c r="E104" s="22">
        <v>31669.25</v>
      </c>
    </row>
    <row r="105" spans="1:5" ht="12.75">
      <c r="A105" s="8"/>
      <c r="B105" s="8" t="s">
        <v>106</v>
      </c>
      <c r="C105" s="44">
        <v>1423</v>
      </c>
      <c r="D105" s="22">
        <v>2402.6</v>
      </c>
      <c r="E105" s="22">
        <v>312317.45</v>
      </c>
    </row>
    <row r="106" spans="1:5" ht="12.75">
      <c r="A106" s="8"/>
      <c r="B106" s="8" t="s">
        <v>107</v>
      </c>
      <c r="C106" s="44">
        <v>4976</v>
      </c>
      <c r="D106" s="22">
        <v>14032.4</v>
      </c>
      <c r="E106" s="22">
        <v>426962.45</v>
      </c>
    </row>
    <row r="107" spans="1:5" ht="12.75">
      <c r="A107" s="8"/>
      <c r="B107" s="8" t="s">
        <v>108</v>
      </c>
      <c r="C107" s="44">
        <v>887</v>
      </c>
      <c r="D107" s="22">
        <v>2456.4</v>
      </c>
      <c r="E107" s="22">
        <v>287220.2</v>
      </c>
    </row>
    <row r="108" spans="1:5" ht="12.75">
      <c r="A108" s="8"/>
      <c r="B108" s="8" t="s">
        <v>109</v>
      </c>
      <c r="C108" s="44">
        <v>915</v>
      </c>
      <c r="D108" s="22">
        <v>2988.44</v>
      </c>
      <c r="E108" s="22">
        <v>113607.75</v>
      </c>
    </row>
    <row r="109" spans="1:5" ht="12.75">
      <c r="A109" s="8"/>
      <c r="B109" s="8" t="s">
        <v>110</v>
      </c>
      <c r="C109" s="44">
        <v>2589</v>
      </c>
      <c r="D109" s="22">
        <v>4566.43</v>
      </c>
      <c r="E109" s="22">
        <v>356684.65</v>
      </c>
    </row>
    <row r="110" spans="1:5" ht="12.75">
      <c r="A110" s="8"/>
      <c r="B110" s="8" t="s">
        <v>111</v>
      </c>
      <c r="C110" s="44">
        <v>1355</v>
      </c>
      <c r="D110" s="22">
        <v>4133.4</v>
      </c>
      <c r="E110" s="22">
        <v>1375585.45</v>
      </c>
    </row>
    <row r="111" spans="1:5" ht="12.75">
      <c r="A111" s="8"/>
      <c r="B111" s="8" t="s">
        <v>112</v>
      </c>
      <c r="C111" s="44">
        <v>3544</v>
      </c>
      <c r="D111" s="22">
        <v>4760.35</v>
      </c>
      <c r="E111" s="22">
        <v>517443.05</v>
      </c>
    </row>
    <row r="112" spans="1:5" ht="12.75">
      <c r="A112" s="8"/>
      <c r="B112" s="8" t="s">
        <v>113</v>
      </c>
      <c r="C112" s="44">
        <v>1453</v>
      </c>
      <c r="D112" s="22">
        <v>2126.9</v>
      </c>
      <c r="E112" s="22">
        <v>150336.35</v>
      </c>
    </row>
    <row r="113" spans="1:5" ht="12.75">
      <c r="A113" s="8"/>
      <c r="B113" s="8" t="s">
        <v>114</v>
      </c>
      <c r="C113" s="44">
        <v>965</v>
      </c>
      <c r="D113" s="22">
        <v>1140.6</v>
      </c>
      <c r="E113" s="22">
        <v>329609.7</v>
      </c>
    </row>
    <row r="114" spans="1:5" ht="12.75">
      <c r="A114" s="8"/>
      <c r="B114" s="8" t="s">
        <v>115</v>
      </c>
      <c r="C114" s="44">
        <v>1194</v>
      </c>
      <c r="D114" s="22">
        <v>1207.163</v>
      </c>
      <c r="E114" s="22">
        <v>2063674.55</v>
      </c>
    </row>
    <row r="115" spans="1:5" ht="12.75">
      <c r="A115" s="8"/>
      <c r="B115" s="8" t="s">
        <v>116</v>
      </c>
      <c r="C115" s="44">
        <v>2192</v>
      </c>
      <c r="D115" s="22">
        <v>8607.43</v>
      </c>
      <c r="E115" s="22">
        <v>422519.9</v>
      </c>
    </row>
    <row r="116" spans="1:5" ht="12.75">
      <c r="A116" s="8"/>
      <c r="B116" s="8" t="s">
        <v>117</v>
      </c>
      <c r="C116" s="44">
        <v>2146</v>
      </c>
      <c r="D116" s="22">
        <v>5630.48</v>
      </c>
      <c r="E116" s="22">
        <v>684252.75</v>
      </c>
    </row>
    <row r="117" spans="1:5" ht="12.75">
      <c r="A117" s="8"/>
      <c r="B117" s="8" t="s">
        <v>118</v>
      </c>
      <c r="C117" s="44">
        <v>633</v>
      </c>
      <c r="D117" s="22">
        <v>1032.3</v>
      </c>
      <c r="E117" s="22">
        <v>307514.2</v>
      </c>
    </row>
    <row r="118" spans="1:5" ht="12.75">
      <c r="A118" s="8"/>
      <c r="B118" s="8"/>
      <c r="C118" s="44"/>
      <c r="D118" s="10"/>
      <c r="E118" s="10"/>
    </row>
    <row r="119" spans="1:5" s="65" customFormat="1" ht="15.75">
      <c r="A119" s="52" t="s">
        <v>119</v>
      </c>
      <c r="B119" s="53"/>
      <c r="C119" s="61">
        <f>SUM(C120:C125)</f>
        <v>8352</v>
      </c>
      <c r="D119" s="55"/>
      <c r="E119" s="55">
        <f>SUM(E120:E125)</f>
        <v>6775869.75</v>
      </c>
    </row>
    <row r="120" spans="1:5" ht="12.75">
      <c r="A120" s="11" t="s">
        <v>120</v>
      </c>
      <c r="B120" s="11" t="s">
        <v>121</v>
      </c>
      <c r="C120" s="45">
        <v>1644</v>
      </c>
      <c r="D120" s="23">
        <v>2468.299</v>
      </c>
      <c r="E120" s="23">
        <v>443463.65</v>
      </c>
    </row>
    <row r="121" spans="1:5" ht="12.75">
      <c r="A121" s="11"/>
      <c r="B121" s="11" t="s">
        <v>122</v>
      </c>
      <c r="C121" s="45">
        <v>33</v>
      </c>
      <c r="D121" s="23">
        <v>55</v>
      </c>
      <c r="E121" s="23">
        <v>5235.4</v>
      </c>
    </row>
    <row r="122" spans="1:5" ht="12.75">
      <c r="A122" s="11"/>
      <c r="B122" s="11" t="s">
        <v>123</v>
      </c>
      <c r="C122" s="45">
        <v>320</v>
      </c>
      <c r="D122" s="23">
        <v>2109</v>
      </c>
      <c r="E122" s="23">
        <v>234001.2</v>
      </c>
    </row>
    <row r="123" spans="1:5" ht="12.75">
      <c r="A123" s="11"/>
      <c r="B123" s="11" t="s">
        <v>124</v>
      </c>
      <c r="C123" s="45">
        <v>3961</v>
      </c>
      <c r="D123" s="23">
        <v>6743.9</v>
      </c>
      <c r="E123" s="23">
        <v>2550190.75</v>
      </c>
    </row>
    <row r="124" spans="1:5" ht="12.75">
      <c r="A124" s="11"/>
      <c r="B124" s="11" t="s">
        <v>125</v>
      </c>
      <c r="C124" s="45">
        <v>1606</v>
      </c>
      <c r="D124" s="23">
        <v>2654.5</v>
      </c>
      <c r="E124" s="23">
        <v>2296108.85</v>
      </c>
    </row>
    <row r="125" spans="1:5" ht="12.75">
      <c r="A125" s="11"/>
      <c r="B125" s="11" t="s">
        <v>126</v>
      </c>
      <c r="C125" s="45">
        <v>788</v>
      </c>
      <c r="D125" s="23">
        <v>2976.536</v>
      </c>
      <c r="E125" s="23">
        <v>1246869.9</v>
      </c>
    </row>
    <row r="126" spans="1:5" ht="12.75">
      <c r="A126" s="11"/>
      <c r="B126" s="11"/>
      <c r="C126" s="45"/>
      <c r="D126" s="13"/>
      <c r="E126" s="13"/>
    </row>
    <row r="127" spans="1:5" s="65" customFormat="1" ht="15.75">
      <c r="A127" s="48" t="s">
        <v>127</v>
      </c>
      <c r="B127" s="57"/>
      <c r="C127" s="60">
        <v>74</v>
      </c>
      <c r="D127" s="49"/>
      <c r="E127" s="49">
        <v>52272.8</v>
      </c>
    </row>
    <row r="128" spans="1:5" ht="12.75">
      <c r="A128" s="8" t="s">
        <v>128</v>
      </c>
      <c r="B128" s="8" t="s">
        <v>129</v>
      </c>
      <c r="C128" s="44">
        <v>74</v>
      </c>
      <c r="D128" s="22">
        <v>332.3</v>
      </c>
      <c r="E128" s="22">
        <v>52272.8</v>
      </c>
    </row>
    <row r="129" spans="1:5" ht="12.75">
      <c r="A129" s="8"/>
      <c r="B129" s="8"/>
      <c r="C129" s="44"/>
      <c r="D129" s="10"/>
      <c r="E129" s="10"/>
    </row>
    <row r="130" spans="1:5" s="65" customFormat="1" ht="15.75">
      <c r="A130" s="52" t="s">
        <v>130</v>
      </c>
      <c r="B130" s="53"/>
      <c r="C130" s="61">
        <f>SUM(C131:C139)</f>
        <v>16661</v>
      </c>
      <c r="D130" s="55"/>
      <c r="E130" s="55">
        <f>SUM(E131:E139)</f>
        <v>7593196.5</v>
      </c>
    </row>
    <row r="131" spans="1:5" ht="12.75">
      <c r="A131" s="11" t="s">
        <v>131</v>
      </c>
      <c r="B131" s="11" t="s">
        <v>132</v>
      </c>
      <c r="C131" s="45">
        <v>15</v>
      </c>
      <c r="D131" s="23">
        <v>28</v>
      </c>
      <c r="E131" s="23">
        <v>6659.8</v>
      </c>
    </row>
    <row r="132" spans="1:5" ht="12.75">
      <c r="A132" s="11"/>
      <c r="B132" s="11" t="s">
        <v>133</v>
      </c>
      <c r="C132" s="45">
        <v>823</v>
      </c>
      <c r="D132" s="23">
        <v>1489.25</v>
      </c>
      <c r="E132" s="23">
        <v>92332.05</v>
      </c>
    </row>
    <row r="133" spans="1:5" ht="12.75">
      <c r="A133" s="11"/>
      <c r="B133" s="11" t="s">
        <v>134</v>
      </c>
      <c r="C133" s="45">
        <v>395</v>
      </c>
      <c r="D133" s="23">
        <v>821.4</v>
      </c>
      <c r="E133" s="23">
        <v>57812.25</v>
      </c>
    </row>
    <row r="134" spans="1:5" ht="12.75">
      <c r="A134" s="11"/>
      <c r="B134" s="11" t="s">
        <v>108</v>
      </c>
      <c r="C134" s="45">
        <v>10016</v>
      </c>
      <c r="D134" s="23">
        <v>23191.56</v>
      </c>
      <c r="E134" s="23">
        <v>3948713.4</v>
      </c>
    </row>
    <row r="135" spans="1:5" ht="12.75">
      <c r="A135" s="11"/>
      <c r="B135" s="11" t="s">
        <v>135</v>
      </c>
      <c r="C135" s="45">
        <v>804</v>
      </c>
      <c r="D135" s="23">
        <v>2125.344</v>
      </c>
      <c r="E135" s="23">
        <v>107493</v>
      </c>
    </row>
    <row r="136" spans="1:5" ht="12.75">
      <c r="A136" s="11"/>
      <c r="B136" s="11" t="s">
        <v>136</v>
      </c>
      <c r="C136" s="45">
        <v>785</v>
      </c>
      <c r="D136" s="23">
        <v>3560.674</v>
      </c>
      <c r="E136" s="23">
        <v>1351449.65</v>
      </c>
    </row>
    <row r="137" spans="1:5" ht="12.75">
      <c r="A137" s="11"/>
      <c r="B137" s="11" t="s">
        <v>137</v>
      </c>
      <c r="C137" s="45">
        <v>0</v>
      </c>
      <c r="D137" s="23">
        <v>0</v>
      </c>
      <c r="E137" s="23">
        <v>0</v>
      </c>
    </row>
    <row r="138" spans="1:5" ht="12.75">
      <c r="A138" s="11"/>
      <c r="B138" s="11" t="s">
        <v>138</v>
      </c>
      <c r="C138" s="45">
        <v>689</v>
      </c>
      <c r="D138" s="23">
        <v>1374.8</v>
      </c>
      <c r="E138" s="23">
        <v>203170.7</v>
      </c>
    </row>
    <row r="139" spans="1:5" ht="12.75">
      <c r="A139" s="11"/>
      <c r="B139" s="11" t="s">
        <v>118</v>
      </c>
      <c r="C139" s="45">
        <v>3134</v>
      </c>
      <c r="D139" s="23">
        <v>7695.4</v>
      </c>
      <c r="E139" s="23">
        <v>1825565.65</v>
      </c>
    </row>
    <row r="140" spans="1:5" s="29" customFormat="1" ht="12.75">
      <c r="A140" s="14"/>
      <c r="B140" s="14"/>
      <c r="C140" s="46"/>
      <c r="D140" s="13"/>
      <c r="E140" s="13"/>
    </row>
    <row r="141" spans="1:5" s="65" customFormat="1" ht="15.75">
      <c r="A141" s="48" t="s">
        <v>139</v>
      </c>
      <c r="B141" s="57"/>
      <c r="C141" s="60">
        <f>SUM(C142:C144)</f>
        <v>348</v>
      </c>
      <c r="D141" s="49"/>
      <c r="E141" s="49">
        <f>SUM(E142:E144)</f>
        <v>404632.35000000003</v>
      </c>
    </row>
    <row r="142" spans="1:5" ht="12.75">
      <c r="A142" s="8" t="s">
        <v>140</v>
      </c>
      <c r="B142" s="8" t="s">
        <v>141</v>
      </c>
      <c r="C142" s="44">
        <v>25</v>
      </c>
      <c r="D142" s="22">
        <v>31.5</v>
      </c>
      <c r="E142" s="22">
        <v>25463.2</v>
      </c>
    </row>
    <row r="143" spans="1:5" ht="12.75">
      <c r="A143" s="8"/>
      <c r="B143" s="8" t="s">
        <v>53</v>
      </c>
      <c r="C143" s="44">
        <v>33</v>
      </c>
      <c r="D143" s="22">
        <v>149.45</v>
      </c>
      <c r="E143" s="22">
        <v>6482.7</v>
      </c>
    </row>
    <row r="144" spans="1:5" ht="12.75">
      <c r="A144" s="8"/>
      <c r="B144" s="8" t="s">
        <v>142</v>
      </c>
      <c r="C144" s="44">
        <v>290</v>
      </c>
      <c r="D144" s="22">
        <v>936.5</v>
      </c>
      <c r="E144" s="22">
        <v>372686.45</v>
      </c>
    </row>
    <row r="145" spans="1:5" ht="12.75">
      <c r="A145" s="8"/>
      <c r="B145" s="8"/>
      <c r="C145" s="44"/>
      <c r="D145" s="10"/>
      <c r="E145" s="10"/>
    </row>
    <row r="146" spans="1:5" s="65" customFormat="1" ht="15.75">
      <c r="A146" s="52" t="s">
        <v>143</v>
      </c>
      <c r="B146" s="53"/>
      <c r="C146" s="61">
        <f>SUM(C147:C156)</f>
        <v>24791</v>
      </c>
      <c r="D146" s="55"/>
      <c r="E146" s="55">
        <f>SUM(E147:E156)</f>
        <v>7542632.35</v>
      </c>
    </row>
    <row r="147" spans="1:5" ht="12.75">
      <c r="A147" s="11" t="s">
        <v>144</v>
      </c>
      <c r="B147" s="11" t="s">
        <v>145</v>
      </c>
      <c r="C147" s="45">
        <v>930</v>
      </c>
      <c r="D147" s="23">
        <v>1388</v>
      </c>
      <c r="E147" s="23">
        <v>39576</v>
      </c>
    </row>
    <row r="148" spans="1:5" ht="12.75">
      <c r="A148" s="11"/>
      <c r="B148" s="11" t="s">
        <v>146</v>
      </c>
      <c r="C148" s="45">
        <v>4523</v>
      </c>
      <c r="D148" s="23">
        <v>13907</v>
      </c>
      <c r="E148" s="23">
        <v>802225.25</v>
      </c>
    </row>
    <row r="149" spans="1:5" ht="12.75">
      <c r="A149" s="11"/>
      <c r="B149" s="11" t="s">
        <v>147</v>
      </c>
      <c r="C149" s="45">
        <v>17</v>
      </c>
      <c r="D149" s="23">
        <v>34</v>
      </c>
      <c r="E149" s="23">
        <v>1780.7</v>
      </c>
    </row>
    <row r="150" spans="1:5" ht="12.75">
      <c r="A150" s="11"/>
      <c r="B150" s="11" t="s">
        <v>148</v>
      </c>
      <c r="C150" s="45">
        <v>1404</v>
      </c>
      <c r="D150" s="23">
        <v>2917</v>
      </c>
      <c r="E150" s="23">
        <v>646036.05</v>
      </c>
    </row>
    <row r="151" spans="1:5" ht="12.75">
      <c r="A151" s="11"/>
      <c r="B151" s="11" t="s">
        <v>149</v>
      </c>
      <c r="C151" s="45">
        <v>950</v>
      </c>
      <c r="D151" s="23">
        <v>2515</v>
      </c>
      <c r="E151" s="23">
        <v>121174.2</v>
      </c>
    </row>
    <row r="152" spans="1:5" ht="12.75">
      <c r="A152" s="11"/>
      <c r="B152" s="11" t="s">
        <v>150</v>
      </c>
      <c r="C152" s="45">
        <v>11024</v>
      </c>
      <c r="D152" s="23">
        <v>34693</v>
      </c>
      <c r="E152" s="23">
        <v>1842129.9</v>
      </c>
    </row>
    <row r="153" spans="1:5" ht="12.75">
      <c r="A153" s="11"/>
      <c r="B153" s="11" t="s">
        <v>151</v>
      </c>
      <c r="C153" s="45">
        <v>3</v>
      </c>
      <c r="D153" s="23">
        <v>5</v>
      </c>
      <c r="E153" s="23">
        <v>1117.2</v>
      </c>
    </row>
    <row r="154" spans="1:5" ht="12.75">
      <c r="A154" s="11"/>
      <c r="B154" s="11" t="s">
        <v>152</v>
      </c>
      <c r="C154" s="45">
        <v>11</v>
      </c>
      <c r="D154" s="23">
        <v>12</v>
      </c>
      <c r="E154" s="23">
        <v>3709.1</v>
      </c>
    </row>
    <row r="155" spans="1:5" ht="12.75">
      <c r="A155" s="11"/>
      <c r="B155" s="11" t="s">
        <v>153</v>
      </c>
      <c r="C155" s="45">
        <v>1164</v>
      </c>
      <c r="D155" s="23">
        <v>3254</v>
      </c>
      <c r="E155" s="23">
        <v>462867</v>
      </c>
    </row>
    <row r="156" spans="1:5" ht="12.75">
      <c r="A156" s="11"/>
      <c r="B156" s="11" t="s">
        <v>154</v>
      </c>
      <c r="C156" s="45">
        <v>4765</v>
      </c>
      <c r="D156" s="23">
        <v>11347</v>
      </c>
      <c r="E156" s="23">
        <v>3622016.95</v>
      </c>
    </row>
    <row r="157" spans="1:5" ht="12.75">
      <c r="A157" s="11"/>
      <c r="B157" s="11"/>
      <c r="C157" s="45"/>
      <c r="D157" s="13"/>
      <c r="E157" s="13"/>
    </row>
    <row r="158" spans="1:5" s="65" customFormat="1" ht="15.75">
      <c r="A158" s="48" t="s">
        <v>155</v>
      </c>
      <c r="B158" s="57"/>
      <c r="C158" s="60">
        <f>SUM(C159:C161)</f>
        <v>18</v>
      </c>
      <c r="D158" s="49"/>
      <c r="E158" s="49">
        <f>SUM(E159:E161)</f>
        <v>15964.300000000001</v>
      </c>
    </row>
    <row r="159" spans="1:5" ht="12.75">
      <c r="A159" s="8" t="s">
        <v>156</v>
      </c>
      <c r="B159" s="8" t="s">
        <v>157</v>
      </c>
      <c r="C159" s="44">
        <v>12</v>
      </c>
      <c r="D159" s="22">
        <v>14.2</v>
      </c>
      <c r="E159" s="22">
        <v>11830.2</v>
      </c>
    </row>
    <row r="160" spans="1:5" ht="12.75">
      <c r="A160" s="8"/>
      <c r="B160" s="8" t="s">
        <v>74</v>
      </c>
      <c r="C160" s="44">
        <v>6</v>
      </c>
      <c r="D160" s="22">
        <v>17</v>
      </c>
      <c r="E160" s="22">
        <v>4134.1</v>
      </c>
    </row>
    <row r="161" spans="1:5" ht="12.75">
      <c r="A161" s="8"/>
      <c r="B161" s="8" t="s">
        <v>158</v>
      </c>
      <c r="C161" s="44">
        <v>0</v>
      </c>
      <c r="D161" s="22">
        <v>0</v>
      </c>
      <c r="E161" s="22">
        <v>0</v>
      </c>
    </row>
    <row r="162" spans="1:5" ht="12.75">
      <c r="A162" s="8"/>
      <c r="B162" s="8"/>
      <c r="C162" s="44"/>
      <c r="D162" s="10"/>
      <c r="E162" s="10"/>
    </row>
    <row r="163" spans="1:5" s="65" customFormat="1" ht="15.75">
      <c r="A163" s="52" t="s">
        <v>300</v>
      </c>
      <c r="B163" s="53"/>
      <c r="C163" s="61">
        <v>3051</v>
      </c>
      <c r="D163" s="55"/>
      <c r="E163" s="55">
        <v>301313.25</v>
      </c>
    </row>
    <row r="164" spans="1:5" ht="12.75">
      <c r="A164" s="11" t="s">
        <v>160</v>
      </c>
      <c r="B164" s="11" t="s">
        <v>161</v>
      </c>
      <c r="C164" s="45">
        <v>3051</v>
      </c>
      <c r="D164" s="23">
        <v>4605.3</v>
      </c>
      <c r="E164" s="23">
        <v>301313.25</v>
      </c>
    </row>
    <row r="165" spans="1:5" ht="12.75">
      <c r="A165" s="11"/>
      <c r="B165" s="11"/>
      <c r="C165" s="45"/>
      <c r="D165" s="13"/>
      <c r="E165" s="13"/>
    </row>
    <row r="166" spans="1:5" s="65" customFormat="1" ht="15.75">
      <c r="A166" s="48" t="s">
        <v>162</v>
      </c>
      <c r="B166" s="57"/>
      <c r="C166" s="60">
        <f>SUM(C167:C174)</f>
        <v>1393</v>
      </c>
      <c r="D166" s="49"/>
      <c r="E166" s="49">
        <f>SUM(E167:E174)</f>
        <v>4932321.25</v>
      </c>
    </row>
    <row r="167" spans="1:5" ht="12.75">
      <c r="A167" s="16" t="s">
        <v>163</v>
      </c>
      <c r="B167" s="8" t="s">
        <v>141</v>
      </c>
      <c r="C167" s="44">
        <v>139</v>
      </c>
      <c r="D167" s="22">
        <v>209.5</v>
      </c>
      <c r="E167" s="22">
        <v>152980.8</v>
      </c>
    </row>
    <row r="168" spans="1:5" ht="12.75">
      <c r="A168" s="8"/>
      <c r="B168" s="8" t="s">
        <v>64</v>
      </c>
      <c r="C168" s="44">
        <v>46</v>
      </c>
      <c r="D168" s="22">
        <v>244.162</v>
      </c>
      <c r="E168" s="22">
        <v>81230.2</v>
      </c>
    </row>
    <row r="169" spans="1:5" ht="12.75">
      <c r="A169" s="8"/>
      <c r="B169" s="8" t="s">
        <v>43</v>
      </c>
      <c r="C169" s="44">
        <v>12</v>
      </c>
      <c r="D169" s="22">
        <v>25</v>
      </c>
      <c r="E169" s="22">
        <v>1119.3</v>
      </c>
    </row>
    <row r="170" spans="1:5" ht="12.75">
      <c r="A170" s="8"/>
      <c r="B170" s="8" t="s">
        <v>92</v>
      </c>
      <c r="C170" s="44">
        <v>0</v>
      </c>
      <c r="D170" s="22">
        <v>0</v>
      </c>
      <c r="E170" s="22">
        <v>0</v>
      </c>
    </row>
    <row r="171" spans="1:5" ht="12.75">
      <c r="A171" s="8"/>
      <c r="B171" s="8" t="s">
        <v>65</v>
      </c>
      <c r="C171" s="44">
        <v>0</v>
      </c>
      <c r="D171" s="22">
        <v>0</v>
      </c>
      <c r="E171" s="22">
        <v>0</v>
      </c>
    </row>
    <row r="172" spans="1:5" ht="12.75">
      <c r="A172" s="8"/>
      <c r="B172" s="8" t="s">
        <v>129</v>
      </c>
      <c r="C172" s="44">
        <v>205</v>
      </c>
      <c r="D172" s="22">
        <v>553.5</v>
      </c>
      <c r="E172" s="22">
        <v>77124.65</v>
      </c>
    </row>
    <row r="173" spans="1:5" ht="12.75">
      <c r="A173" s="8"/>
      <c r="B173" s="8" t="s">
        <v>164</v>
      </c>
      <c r="C173" s="44">
        <v>0</v>
      </c>
      <c r="D173" s="22">
        <v>0</v>
      </c>
      <c r="E173" s="22">
        <v>0</v>
      </c>
    </row>
    <row r="174" spans="1:5" ht="12.75">
      <c r="A174" s="8"/>
      <c r="B174" s="8" t="s">
        <v>67</v>
      </c>
      <c r="C174" s="44">
        <v>991</v>
      </c>
      <c r="D174" s="22">
        <v>2229.26</v>
      </c>
      <c r="E174" s="22">
        <v>4619866.3</v>
      </c>
    </row>
    <row r="175" spans="1:5" ht="12.75">
      <c r="A175" s="8"/>
      <c r="B175" s="8"/>
      <c r="C175" s="44"/>
      <c r="D175" s="10"/>
      <c r="E175" s="10"/>
    </row>
    <row r="176" spans="1:5" s="28" customFormat="1" ht="15">
      <c r="A176" s="4" t="s">
        <v>166</v>
      </c>
      <c r="B176" s="5"/>
      <c r="C176" s="43"/>
      <c r="D176" s="2"/>
      <c r="E176" s="2"/>
    </row>
    <row r="177" spans="1:5" s="65" customFormat="1" ht="15.75">
      <c r="A177" s="52" t="s">
        <v>167</v>
      </c>
      <c r="B177" s="53"/>
      <c r="C177" s="61">
        <v>1223</v>
      </c>
      <c r="D177" s="55"/>
      <c r="E177" s="55">
        <v>88034.4</v>
      </c>
    </row>
    <row r="178" spans="1:5" ht="12.75">
      <c r="A178" s="11" t="s">
        <v>168</v>
      </c>
      <c r="B178" s="11" t="s">
        <v>169</v>
      </c>
      <c r="C178" s="45">
        <v>1223</v>
      </c>
      <c r="D178" s="23">
        <v>1499.668</v>
      </c>
      <c r="E178" s="23">
        <v>88034.4</v>
      </c>
    </row>
    <row r="179" spans="1:5" ht="12.75">
      <c r="A179" s="11"/>
      <c r="B179" s="11"/>
      <c r="C179" s="45"/>
      <c r="D179" s="13"/>
      <c r="E179" s="13"/>
    </row>
    <row r="180" spans="1:5" s="65" customFormat="1" ht="15.75">
      <c r="A180" s="48" t="s">
        <v>170</v>
      </c>
      <c r="B180" s="57"/>
      <c r="C180" s="60">
        <f>SUM(C181:C184)</f>
        <v>15649</v>
      </c>
      <c r="D180" s="49"/>
      <c r="E180" s="49">
        <f>SUM(E181:E184)</f>
        <v>14347401.2</v>
      </c>
    </row>
    <row r="181" spans="1:5" ht="12.75">
      <c r="A181" s="8" t="s">
        <v>171</v>
      </c>
      <c r="B181" s="8" t="s">
        <v>172</v>
      </c>
      <c r="C181" s="44">
        <v>1854</v>
      </c>
      <c r="D181" s="22">
        <v>3314.483</v>
      </c>
      <c r="E181" s="22">
        <v>1517625.75</v>
      </c>
    </row>
    <row r="182" spans="1:5" ht="12.75">
      <c r="A182" s="8"/>
      <c r="B182" s="8" t="s">
        <v>173</v>
      </c>
      <c r="C182" s="44">
        <v>1047</v>
      </c>
      <c r="D182" s="22">
        <v>1897</v>
      </c>
      <c r="E182" s="22">
        <v>594903.45</v>
      </c>
    </row>
    <row r="183" spans="1:5" ht="12.75">
      <c r="A183" s="8"/>
      <c r="B183" s="8" t="s">
        <v>174</v>
      </c>
      <c r="C183" s="44">
        <v>2820</v>
      </c>
      <c r="D183" s="22">
        <v>4971.966</v>
      </c>
      <c r="E183" s="22">
        <v>2829726.05</v>
      </c>
    </row>
    <row r="184" spans="1:5" ht="12.75">
      <c r="A184" s="8"/>
      <c r="B184" s="8" t="s">
        <v>175</v>
      </c>
      <c r="C184" s="44">
        <v>9928</v>
      </c>
      <c r="D184" s="22">
        <v>17355</v>
      </c>
      <c r="E184" s="22">
        <v>9405145.95</v>
      </c>
    </row>
    <row r="185" spans="1:5" ht="12.75">
      <c r="A185" s="8"/>
      <c r="B185" s="8"/>
      <c r="C185" s="44"/>
      <c r="D185" s="10"/>
      <c r="E185" s="10"/>
    </row>
    <row r="186" spans="1:5" s="65" customFormat="1" ht="15.75">
      <c r="A186" s="52" t="s">
        <v>176</v>
      </c>
      <c r="B186" s="53"/>
      <c r="C186" s="61">
        <v>1791</v>
      </c>
      <c r="D186" s="55"/>
      <c r="E186" s="55">
        <v>312050.95</v>
      </c>
    </row>
    <row r="187" spans="1:5" ht="12.75">
      <c r="A187" s="11" t="s">
        <v>177</v>
      </c>
      <c r="B187" s="11" t="s">
        <v>108</v>
      </c>
      <c r="C187" s="45">
        <v>1791</v>
      </c>
      <c r="D187" s="23">
        <v>3281.66</v>
      </c>
      <c r="E187" s="23">
        <v>312050.95</v>
      </c>
    </row>
    <row r="188" spans="1:5" ht="12.75">
      <c r="A188" s="11"/>
      <c r="B188" s="11"/>
      <c r="C188" s="45"/>
      <c r="D188" s="13"/>
      <c r="E188" s="13"/>
    </row>
    <row r="189" spans="1:5" s="65" customFormat="1" ht="15.75">
      <c r="A189" s="48" t="s">
        <v>178</v>
      </c>
      <c r="B189" s="57"/>
      <c r="C189" s="60">
        <f>SUM(C190:C206)</f>
        <v>406623</v>
      </c>
      <c r="D189" s="49"/>
      <c r="E189" s="49">
        <f>SUM(E190:E206)</f>
        <v>113244544.10000001</v>
      </c>
    </row>
    <row r="190" spans="1:5" ht="12.75">
      <c r="A190" s="8" t="s">
        <v>179</v>
      </c>
      <c r="B190" s="8" t="s">
        <v>180</v>
      </c>
      <c r="C190" s="44">
        <v>51327</v>
      </c>
      <c r="D190" s="9">
        <v>113964.352</v>
      </c>
      <c r="E190" s="22">
        <v>14735908.95</v>
      </c>
    </row>
    <row r="191" spans="1:5" ht="12.75">
      <c r="A191" s="8"/>
      <c r="B191" s="8" t="s">
        <v>181</v>
      </c>
      <c r="C191" s="44">
        <v>29625</v>
      </c>
      <c r="D191" s="9">
        <v>80875.576</v>
      </c>
      <c r="E191" s="22">
        <v>15580416.1</v>
      </c>
    </row>
    <row r="192" spans="1:5" ht="12.75">
      <c r="A192" s="8"/>
      <c r="B192" s="8" t="s">
        <v>182</v>
      </c>
      <c r="C192" s="44">
        <v>42225</v>
      </c>
      <c r="D192" s="9">
        <v>81522.86300000001</v>
      </c>
      <c r="E192" s="22">
        <v>22859775.05</v>
      </c>
    </row>
    <row r="193" spans="1:5" ht="12.75">
      <c r="A193" s="8"/>
      <c r="B193" s="8" t="s">
        <v>183</v>
      </c>
      <c r="C193" s="44">
        <v>59538</v>
      </c>
      <c r="D193" s="9">
        <v>179079.477</v>
      </c>
      <c r="E193" s="22">
        <v>15334854.55</v>
      </c>
    </row>
    <row r="194" spans="1:5" ht="12.75">
      <c r="A194" s="8"/>
      <c r="B194" s="8" t="s">
        <v>184</v>
      </c>
      <c r="C194" s="44">
        <v>33427</v>
      </c>
      <c r="D194" s="9">
        <v>75775.344</v>
      </c>
      <c r="E194" s="22">
        <v>9295174.55</v>
      </c>
    </row>
    <row r="195" spans="1:5" ht="12.75">
      <c r="A195" s="8"/>
      <c r="B195" s="8" t="s">
        <v>185</v>
      </c>
      <c r="C195" s="44">
        <v>66466</v>
      </c>
      <c r="D195" s="9">
        <v>139148.79499999998</v>
      </c>
      <c r="E195" s="22">
        <v>9149527.2</v>
      </c>
    </row>
    <row r="196" spans="1:5" ht="12.75">
      <c r="A196" s="8"/>
      <c r="B196" s="8" t="s">
        <v>186</v>
      </c>
      <c r="C196" s="44">
        <v>0</v>
      </c>
      <c r="D196" s="22">
        <v>0</v>
      </c>
      <c r="E196" s="22">
        <v>0</v>
      </c>
    </row>
    <row r="197" spans="1:5" ht="12.75">
      <c r="A197" s="8"/>
      <c r="B197" s="8" t="s">
        <v>187</v>
      </c>
      <c r="C197" s="44">
        <v>19716</v>
      </c>
      <c r="D197" s="9">
        <v>38216</v>
      </c>
      <c r="E197" s="22">
        <v>6802764.2</v>
      </c>
    </row>
    <row r="198" spans="1:5" ht="12.75">
      <c r="A198" s="8"/>
      <c r="B198" s="8" t="s">
        <v>188</v>
      </c>
      <c r="C198" s="44">
        <v>8462</v>
      </c>
      <c r="D198" s="9">
        <v>33713.42</v>
      </c>
      <c r="E198" s="22">
        <v>2035423.4</v>
      </c>
    </row>
    <row r="199" spans="1:5" ht="12.75">
      <c r="A199" s="8"/>
      <c r="B199" s="8" t="s">
        <v>189</v>
      </c>
      <c r="C199" s="44">
        <v>23940</v>
      </c>
      <c r="D199" s="9">
        <v>68621.73600000002</v>
      </c>
      <c r="E199" s="22">
        <v>2115264.75</v>
      </c>
    </row>
    <row r="200" spans="1:5" ht="12.75">
      <c r="A200" s="8"/>
      <c r="B200" s="8" t="s">
        <v>190</v>
      </c>
      <c r="C200" s="44">
        <v>22283</v>
      </c>
      <c r="D200" s="9">
        <v>45896.5</v>
      </c>
      <c r="E200" s="22">
        <v>5885354.9</v>
      </c>
    </row>
    <row r="201" spans="1:5" ht="12.75">
      <c r="A201" s="8"/>
      <c r="B201" s="8" t="s">
        <v>191</v>
      </c>
      <c r="C201" s="44">
        <v>8622</v>
      </c>
      <c r="D201" s="9">
        <v>17874.53</v>
      </c>
      <c r="E201" s="22">
        <v>1300275.75</v>
      </c>
    </row>
    <row r="202" spans="1:5" ht="12.75">
      <c r="A202" s="8"/>
      <c r="B202" s="8" t="s">
        <v>192</v>
      </c>
      <c r="C202" s="44">
        <v>17697</v>
      </c>
      <c r="D202" s="9">
        <v>49670.431</v>
      </c>
      <c r="E202" s="22">
        <v>911821.5</v>
      </c>
    </row>
    <row r="203" spans="1:5" ht="12.75">
      <c r="A203" s="8"/>
      <c r="B203" s="8" t="s">
        <v>193</v>
      </c>
      <c r="C203" s="44">
        <v>5806</v>
      </c>
      <c r="D203" s="9">
        <v>12957.966999999999</v>
      </c>
      <c r="E203" s="22">
        <v>1158052</v>
      </c>
    </row>
    <row r="204" spans="1:5" ht="12.75">
      <c r="A204" s="8"/>
      <c r="B204" s="8" t="s">
        <v>194</v>
      </c>
      <c r="C204" s="44">
        <v>1859</v>
      </c>
      <c r="D204" s="9">
        <v>5575.5</v>
      </c>
      <c r="E204" s="22">
        <v>657716.2</v>
      </c>
    </row>
    <row r="205" spans="1:5" ht="12.75">
      <c r="A205" s="8"/>
      <c r="B205" s="8" t="s">
        <v>195</v>
      </c>
      <c r="C205" s="44">
        <v>14810</v>
      </c>
      <c r="D205" s="9">
        <v>46720.75</v>
      </c>
      <c r="E205" s="22">
        <v>5230358.05</v>
      </c>
    </row>
    <row r="206" spans="1:5" ht="12.75">
      <c r="A206" s="8"/>
      <c r="B206" s="8" t="s">
        <v>196</v>
      </c>
      <c r="C206" s="44">
        <v>820</v>
      </c>
      <c r="D206" s="9">
        <v>1781.656</v>
      </c>
      <c r="E206" s="22">
        <v>191856.95</v>
      </c>
    </row>
    <row r="207" spans="1:5" ht="12.75">
      <c r="A207" s="8"/>
      <c r="B207" s="8"/>
      <c r="C207" s="44"/>
      <c r="D207" s="10"/>
      <c r="E207" s="10"/>
    </row>
    <row r="208" spans="1:5" s="66" customFormat="1" ht="15.75">
      <c r="A208" s="52" t="s">
        <v>197</v>
      </c>
      <c r="B208" s="53"/>
      <c r="C208" s="61">
        <f>SUM(C209:C214)</f>
        <v>82061</v>
      </c>
      <c r="D208" s="55"/>
      <c r="E208" s="55">
        <f>SUM(E209:E214)</f>
        <v>17687176.75</v>
      </c>
    </row>
    <row r="209" spans="1:5" ht="12.75">
      <c r="A209" s="11" t="s">
        <v>198</v>
      </c>
      <c r="B209" s="11" t="s">
        <v>182</v>
      </c>
      <c r="C209" s="45">
        <v>850</v>
      </c>
      <c r="D209" s="23">
        <v>1573.333</v>
      </c>
      <c r="E209" s="23">
        <v>438576</v>
      </c>
    </row>
    <row r="210" spans="1:5" ht="12.75">
      <c r="A210" s="11"/>
      <c r="B210" s="11" t="s">
        <v>189</v>
      </c>
      <c r="C210" s="45">
        <v>947</v>
      </c>
      <c r="D210" s="23">
        <v>2723.666</v>
      </c>
      <c r="E210" s="23">
        <v>78797.65</v>
      </c>
    </row>
    <row r="211" spans="1:5" ht="12.75">
      <c r="A211" s="11"/>
      <c r="B211" s="11" t="s">
        <v>199</v>
      </c>
      <c r="C211" s="45">
        <v>24553</v>
      </c>
      <c r="D211" s="23">
        <v>52216.497</v>
      </c>
      <c r="E211" s="23">
        <v>2438032.85</v>
      </c>
    </row>
    <row r="212" spans="1:5" ht="12.75">
      <c r="A212" s="11"/>
      <c r="B212" s="11" t="s">
        <v>200</v>
      </c>
      <c r="C212" s="45">
        <v>41645</v>
      </c>
      <c r="D212" s="23">
        <v>86367.72</v>
      </c>
      <c r="E212" s="23">
        <v>12876004.3</v>
      </c>
    </row>
    <row r="213" spans="1:5" ht="12.75">
      <c r="A213" s="11"/>
      <c r="B213" s="11" t="s">
        <v>185</v>
      </c>
      <c r="C213" s="45">
        <v>13685</v>
      </c>
      <c r="D213" s="23">
        <v>28123.381</v>
      </c>
      <c r="E213" s="23">
        <v>1784103.65</v>
      </c>
    </row>
    <row r="214" spans="1:5" ht="12.75">
      <c r="A214" s="11"/>
      <c r="B214" s="11" t="s">
        <v>180</v>
      </c>
      <c r="C214" s="45">
        <v>381</v>
      </c>
      <c r="D214" s="23">
        <v>949.945</v>
      </c>
      <c r="E214" s="23">
        <v>71662.3</v>
      </c>
    </row>
    <row r="215" spans="1:5" ht="12.75">
      <c r="A215" s="11"/>
      <c r="B215" s="11"/>
      <c r="C215" s="45"/>
      <c r="D215" s="13"/>
      <c r="E215" s="13"/>
    </row>
    <row r="216" spans="1:5" s="65" customFormat="1" ht="15.75">
      <c r="A216" s="48" t="s">
        <v>201</v>
      </c>
      <c r="B216" s="57"/>
      <c r="C216" s="60">
        <f>SUM(C217:C220)</f>
        <v>10100</v>
      </c>
      <c r="D216" s="49"/>
      <c r="E216" s="49">
        <f>SUM(E217:E220)</f>
        <v>1692794.55</v>
      </c>
    </row>
    <row r="217" spans="1:5" ht="12.75">
      <c r="A217" s="8" t="s">
        <v>202</v>
      </c>
      <c r="B217" s="8" t="s">
        <v>161</v>
      </c>
      <c r="C217" s="44">
        <v>2672</v>
      </c>
      <c r="D217" s="22">
        <v>3425</v>
      </c>
      <c r="E217" s="22">
        <v>197929.15</v>
      </c>
    </row>
    <row r="218" spans="1:5" ht="12.75">
      <c r="A218" s="8"/>
      <c r="B218" s="8" t="s">
        <v>203</v>
      </c>
      <c r="C218" s="44">
        <v>6131</v>
      </c>
      <c r="D218" s="22">
        <v>20057.557</v>
      </c>
      <c r="E218" s="22">
        <v>1327258.35</v>
      </c>
    </row>
    <row r="219" spans="1:5" ht="12.75">
      <c r="A219" s="8"/>
      <c r="B219" s="8" t="s">
        <v>193</v>
      </c>
      <c r="C219" s="44">
        <v>1285</v>
      </c>
      <c r="D219" s="22">
        <v>3168.36</v>
      </c>
      <c r="E219" s="22">
        <v>165917.3</v>
      </c>
    </row>
    <row r="220" spans="1:5" ht="12.75">
      <c r="A220" s="8"/>
      <c r="B220" s="8" t="s">
        <v>306</v>
      </c>
      <c r="C220" s="44">
        <v>12</v>
      </c>
      <c r="D220" s="22">
        <v>27</v>
      </c>
      <c r="E220" s="22">
        <v>1689.75</v>
      </c>
    </row>
    <row r="221" spans="1:5" ht="12.75">
      <c r="A221" s="8"/>
      <c r="B221" s="8"/>
      <c r="C221" s="44"/>
      <c r="D221" s="10"/>
      <c r="E221" s="10"/>
    </row>
    <row r="222" spans="1:5" s="65" customFormat="1" ht="15.75">
      <c r="A222" s="52" t="s">
        <v>204</v>
      </c>
      <c r="B222" s="53"/>
      <c r="C222" s="61">
        <f>SUM(C223:C234)</f>
        <v>97127</v>
      </c>
      <c r="D222" s="55"/>
      <c r="E222" s="55">
        <f>SUM(E223:E234)</f>
        <v>7505439.149999999</v>
      </c>
    </row>
    <row r="223" spans="1:5" ht="12.75">
      <c r="A223" s="11" t="s">
        <v>205</v>
      </c>
      <c r="B223" s="11" t="s">
        <v>206</v>
      </c>
      <c r="C223" s="45">
        <v>52085</v>
      </c>
      <c r="D223" s="23">
        <v>65364.3</v>
      </c>
      <c r="E223" s="23">
        <v>1486831.95</v>
      </c>
    </row>
    <row r="224" spans="1:5" ht="12.75">
      <c r="A224" s="11"/>
      <c r="B224" s="11" t="s">
        <v>183</v>
      </c>
      <c r="C224" s="45">
        <v>5023</v>
      </c>
      <c r="D224" s="23">
        <v>14427.8</v>
      </c>
      <c r="E224" s="23">
        <v>1205154.05</v>
      </c>
    </row>
    <row r="225" spans="1:5" ht="12.75">
      <c r="A225" s="11"/>
      <c r="B225" s="11" t="s">
        <v>207</v>
      </c>
      <c r="C225" s="45">
        <v>14156</v>
      </c>
      <c r="D225" s="23">
        <v>27001.886</v>
      </c>
      <c r="E225" s="23">
        <v>797481.4</v>
      </c>
    </row>
    <row r="226" spans="1:5" ht="12.75">
      <c r="A226" s="11"/>
      <c r="B226" s="11" t="s">
        <v>192</v>
      </c>
      <c r="C226" s="45">
        <v>7639</v>
      </c>
      <c r="D226" s="23">
        <v>21777</v>
      </c>
      <c r="E226" s="23">
        <v>406556.95</v>
      </c>
    </row>
    <row r="227" spans="1:5" ht="12.75">
      <c r="A227" s="11"/>
      <c r="B227" s="11" t="s">
        <v>188</v>
      </c>
      <c r="C227" s="45">
        <v>459</v>
      </c>
      <c r="D227" s="23">
        <v>1726</v>
      </c>
      <c r="E227" s="23">
        <v>105836.25</v>
      </c>
    </row>
    <row r="228" spans="1:5" ht="12.75">
      <c r="A228" s="11"/>
      <c r="B228" s="11" t="s">
        <v>190</v>
      </c>
      <c r="C228" s="45">
        <v>310</v>
      </c>
      <c r="D228" s="23">
        <v>612</v>
      </c>
      <c r="E228" s="23">
        <v>76724</v>
      </c>
    </row>
    <row r="229" spans="1:5" ht="12.75">
      <c r="A229" s="11"/>
      <c r="B229" s="11" t="s">
        <v>185</v>
      </c>
      <c r="C229" s="45">
        <v>946</v>
      </c>
      <c r="D229" s="23">
        <v>1840.33</v>
      </c>
      <c r="E229" s="23">
        <v>106795.45</v>
      </c>
    </row>
    <row r="230" spans="1:5" ht="12.75">
      <c r="A230" s="11"/>
      <c r="B230" s="11" t="s">
        <v>184</v>
      </c>
      <c r="C230" s="45">
        <v>2504</v>
      </c>
      <c r="D230" s="23">
        <v>5124.174</v>
      </c>
      <c r="E230" s="23">
        <v>559059.25</v>
      </c>
    </row>
    <row r="231" spans="1:5" ht="12.75">
      <c r="A231" s="11"/>
      <c r="B231" s="11" t="s">
        <v>208</v>
      </c>
      <c r="C231" s="45">
        <v>11924</v>
      </c>
      <c r="D231" s="23">
        <v>35773.81</v>
      </c>
      <c r="E231" s="23">
        <v>1727064.35</v>
      </c>
    </row>
    <row r="232" spans="1:5" ht="12.75">
      <c r="A232" s="11"/>
      <c r="B232" s="11" t="s">
        <v>181</v>
      </c>
      <c r="C232" s="45">
        <v>1922</v>
      </c>
      <c r="D232" s="23">
        <v>5638.5</v>
      </c>
      <c r="E232" s="23">
        <v>992857.35</v>
      </c>
    </row>
    <row r="233" spans="1:5" ht="12.75">
      <c r="A233" s="11"/>
      <c r="B233" s="11" t="s">
        <v>196</v>
      </c>
      <c r="C233" s="45">
        <v>95</v>
      </c>
      <c r="D233" s="23">
        <v>169.074</v>
      </c>
      <c r="E233" s="23">
        <v>18240.55</v>
      </c>
    </row>
    <row r="234" spans="1:5" ht="12.75">
      <c r="A234" s="11"/>
      <c r="B234" s="11" t="s">
        <v>194</v>
      </c>
      <c r="C234" s="45">
        <v>64</v>
      </c>
      <c r="D234" s="23">
        <v>194</v>
      </c>
      <c r="E234" s="23">
        <v>22837.6</v>
      </c>
    </row>
    <row r="235" spans="1:5" ht="12.75">
      <c r="A235" s="11"/>
      <c r="B235" s="11"/>
      <c r="C235" s="45"/>
      <c r="D235" s="13"/>
      <c r="E235" s="13"/>
    </row>
    <row r="236" spans="1:5" s="65" customFormat="1" ht="15.75">
      <c r="A236" s="48" t="s">
        <v>209</v>
      </c>
      <c r="B236" s="57"/>
      <c r="C236" s="60">
        <f>SUM(C237:C238)</f>
        <v>3019</v>
      </c>
      <c r="D236" s="49"/>
      <c r="E236" s="49">
        <f>SUM(E237:E238)</f>
        <v>254255.5</v>
      </c>
    </row>
    <row r="237" spans="1:5" ht="12.75">
      <c r="A237" s="8" t="s">
        <v>210</v>
      </c>
      <c r="B237" s="8" t="s">
        <v>211</v>
      </c>
      <c r="C237" s="44">
        <v>2344</v>
      </c>
      <c r="D237" s="22">
        <v>2520</v>
      </c>
      <c r="E237" s="22">
        <v>184070.6</v>
      </c>
    </row>
    <row r="238" spans="1:5" ht="12.75">
      <c r="A238" s="8"/>
      <c r="B238" s="8" t="s">
        <v>212</v>
      </c>
      <c r="C238" s="44">
        <v>675</v>
      </c>
      <c r="D238" s="22">
        <v>868</v>
      </c>
      <c r="E238" s="22">
        <v>70184.9</v>
      </c>
    </row>
    <row r="239" spans="1:5" ht="12.75">
      <c r="A239" s="8"/>
      <c r="B239" s="8"/>
      <c r="C239" s="44"/>
      <c r="D239" s="10"/>
      <c r="E239" s="10"/>
    </row>
    <row r="240" spans="1:5" s="65" customFormat="1" ht="15.75">
      <c r="A240" s="52" t="s">
        <v>213</v>
      </c>
      <c r="B240" s="53"/>
      <c r="C240" s="61">
        <f>SUM(C241:C256)</f>
        <v>53442</v>
      </c>
      <c r="D240" s="55"/>
      <c r="E240" s="55">
        <f>SUM(E241:E256)</f>
        <v>15802642.650000002</v>
      </c>
    </row>
    <row r="241" spans="1:5" ht="12.75">
      <c r="A241" s="11" t="s">
        <v>214</v>
      </c>
      <c r="B241" s="11" t="s">
        <v>211</v>
      </c>
      <c r="C241" s="45">
        <v>12407</v>
      </c>
      <c r="D241" s="12">
        <v>19178.001</v>
      </c>
      <c r="E241" s="12">
        <v>5299581.35</v>
      </c>
    </row>
    <row r="242" spans="1:5" ht="12.75">
      <c r="A242" s="11"/>
      <c r="B242" s="11" t="s">
        <v>215</v>
      </c>
      <c r="C242" s="45">
        <v>3927</v>
      </c>
      <c r="D242" s="12">
        <v>5010</v>
      </c>
      <c r="E242" s="12">
        <v>1202126.45</v>
      </c>
    </row>
    <row r="243" spans="1:5" ht="12.75">
      <c r="A243" s="11"/>
      <c r="B243" s="11" t="s">
        <v>216</v>
      </c>
      <c r="C243" s="45">
        <v>3482</v>
      </c>
      <c r="D243" s="12">
        <v>9344</v>
      </c>
      <c r="E243" s="12">
        <v>984473.9</v>
      </c>
    </row>
    <row r="244" spans="1:5" ht="12.75">
      <c r="A244" s="11"/>
      <c r="B244" s="11" t="s">
        <v>217</v>
      </c>
      <c r="C244" s="45">
        <v>547</v>
      </c>
      <c r="D244" s="12">
        <v>1345</v>
      </c>
      <c r="E244" s="12">
        <v>153047.7</v>
      </c>
    </row>
    <row r="245" spans="1:5" ht="12.75">
      <c r="A245" s="11"/>
      <c r="B245" s="11" t="s">
        <v>218</v>
      </c>
      <c r="C245" s="45">
        <v>1369</v>
      </c>
      <c r="D245" s="12">
        <v>2675</v>
      </c>
      <c r="E245" s="12">
        <v>419398.45</v>
      </c>
    </row>
    <row r="246" spans="1:5" ht="12.75">
      <c r="A246" s="11"/>
      <c r="B246" s="11" t="s">
        <v>219</v>
      </c>
      <c r="C246" s="45">
        <v>946</v>
      </c>
      <c r="D246" s="12">
        <v>1922</v>
      </c>
      <c r="E246" s="12">
        <v>215673</v>
      </c>
    </row>
    <row r="247" spans="1:5" ht="12.75">
      <c r="A247" s="11"/>
      <c r="B247" s="11" t="s">
        <v>212</v>
      </c>
      <c r="C247" s="45">
        <v>19</v>
      </c>
      <c r="D247" s="12">
        <v>24</v>
      </c>
      <c r="E247" s="12">
        <v>2786.2</v>
      </c>
    </row>
    <row r="248" spans="1:5" ht="12.75">
      <c r="A248" s="11"/>
      <c r="B248" s="11" t="s">
        <v>53</v>
      </c>
      <c r="C248" s="45">
        <v>1563</v>
      </c>
      <c r="D248" s="12">
        <v>1846.3</v>
      </c>
      <c r="E248" s="12">
        <v>78640.8</v>
      </c>
    </row>
    <row r="249" spans="1:5" ht="12.75">
      <c r="A249" s="11"/>
      <c r="B249" s="11" t="s">
        <v>220</v>
      </c>
      <c r="C249" s="45">
        <v>15896</v>
      </c>
      <c r="D249" s="12">
        <v>31462</v>
      </c>
      <c r="E249" s="12">
        <v>2580198.6</v>
      </c>
    </row>
    <row r="250" spans="1:5" ht="12.75">
      <c r="A250" s="11"/>
      <c r="B250" s="11" t="s">
        <v>221</v>
      </c>
      <c r="C250" s="45">
        <v>5668</v>
      </c>
      <c r="D250" s="12">
        <v>8630</v>
      </c>
      <c r="E250" s="12">
        <v>3897010.25</v>
      </c>
    </row>
    <row r="251" spans="1:5" ht="12.75">
      <c r="A251" s="11"/>
      <c r="B251" s="11" t="s">
        <v>307</v>
      </c>
      <c r="C251" s="45">
        <v>1</v>
      </c>
      <c r="D251" s="12">
        <v>1</v>
      </c>
      <c r="E251" s="12">
        <v>205.9</v>
      </c>
    </row>
    <row r="252" spans="1:5" ht="12.75">
      <c r="A252" s="11"/>
      <c r="B252" s="11" t="s">
        <v>308</v>
      </c>
      <c r="C252" s="45">
        <v>5</v>
      </c>
      <c r="D252" s="12">
        <v>6</v>
      </c>
      <c r="E252" s="12">
        <v>1990.3</v>
      </c>
    </row>
    <row r="253" spans="1:5" ht="12.75">
      <c r="A253" s="11"/>
      <c r="B253" s="11" t="s">
        <v>309</v>
      </c>
      <c r="C253" s="45">
        <v>0</v>
      </c>
      <c r="D253" s="12">
        <v>0</v>
      </c>
      <c r="E253" s="12">
        <v>0</v>
      </c>
    </row>
    <row r="254" spans="1:5" ht="12.75">
      <c r="A254" s="11"/>
      <c r="B254" s="11" t="s">
        <v>222</v>
      </c>
      <c r="C254" s="45">
        <v>6137</v>
      </c>
      <c r="D254" s="12">
        <v>9562.624</v>
      </c>
      <c r="E254" s="12">
        <v>711787.4</v>
      </c>
    </row>
    <row r="255" spans="1:5" ht="12.75">
      <c r="A255" s="11"/>
      <c r="B255" s="11" t="s">
        <v>223</v>
      </c>
      <c r="C255" s="45">
        <v>1475</v>
      </c>
      <c r="D255" s="12">
        <v>2130</v>
      </c>
      <c r="E255" s="12">
        <v>255722.35</v>
      </c>
    </row>
    <row r="256" spans="1:5" ht="12.75">
      <c r="A256" s="11"/>
      <c r="B256" s="11" t="s">
        <v>224</v>
      </c>
      <c r="C256" s="45">
        <v>0</v>
      </c>
      <c r="D256" s="12">
        <v>0</v>
      </c>
      <c r="E256" s="12">
        <v>0</v>
      </c>
    </row>
    <row r="257" spans="1:5" ht="12.75">
      <c r="A257" s="11"/>
      <c r="B257" s="11"/>
      <c r="C257" s="45"/>
      <c r="D257" s="13"/>
      <c r="E257" s="13"/>
    </row>
    <row r="258" spans="1:5" s="65" customFormat="1" ht="15.75">
      <c r="A258" s="48" t="s">
        <v>301</v>
      </c>
      <c r="B258" s="57"/>
      <c r="C258" s="60">
        <f>SUM(C259:C267)</f>
        <v>4041</v>
      </c>
      <c r="D258" s="49"/>
      <c r="E258" s="49">
        <f>SUM(E259:E267)</f>
        <v>992440.95</v>
      </c>
    </row>
    <row r="259" spans="1:5" ht="12.75">
      <c r="A259" s="8" t="s">
        <v>302</v>
      </c>
      <c r="B259" s="8" t="s">
        <v>216</v>
      </c>
      <c r="C259" s="44">
        <v>89</v>
      </c>
      <c r="D259" s="22">
        <v>211</v>
      </c>
      <c r="E259" s="22">
        <v>21903.5</v>
      </c>
    </row>
    <row r="260" spans="1:5" ht="12.75">
      <c r="A260" s="8"/>
      <c r="B260" s="8" t="s">
        <v>223</v>
      </c>
      <c r="C260" s="44">
        <v>24</v>
      </c>
      <c r="D260" s="22">
        <v>53</v>
      </c>
      <c r="E260" s="22">
        <v>5337.35</v>
      </c>
    </row>
    <row r="261" spans="1:5" ht="12.75">
      <c r="A261" s="8"/>
      <c r="B261" s="8" t="s">
        <v>303</v>
      </c>
      <c r="C261" s="44">
        <v>718</v>
      </c>
      <c r="D261" s="22">
        <v>1227</v>
      </c>
      <c r="E261" s="22">
        <v>136370.6</v>
      </c>
    </row>
    <row r="262" spans="1:5" ht="12.75">
      <c r="A262" s="8"/>
      <c r="B262" s="8" t="s">
        <v>220</v>
      </c>
      <c r="C262" s="44">
        <v>151</v>
      </c>
      <c r="D262" s="22">
        <v>298</v>
      </c>
      <c r="E262" s="22">
        <v>17028.4</v>
      </c>
    </row>
    <row r="263" spans="1:5" ht="12.75">
      <c r="A263" s="8"/>
      <c r="B263" s="8" t="s">
        <v>221</v>
      </c>
      <c r="C263" s="44">
        <v>770</v>
      </c>
      <c r="D263" s="22">
        <v>1048</v>
      </c>
      <c r="E263" s="22">
        <v>470316.25</v>
      </c>
    </row>
    <row r="264" spans="1:5" ht="12.75">
      <c r="A264" s="8"/>
      <c r="B264" s="8" t="s">
        <v>222</v>
      </c>
      <c r="C264" s="44">
        <v>1630</v>
      </c>
      <c r="D264" s="22">
        <v>2404.45</v>
      </c>
      <c r="E264" s="22">
        <v>164480.35</v>
      </c>
    </row>
    <row r="265" spans="1:5" ht="12.75">
      <c r="A265" s="8"/>
      <c r="B265" s="8" t="s">
        <v>304</v>
      </c>
      <c r="C265" s="44">
        <v>83</v>
      </c>
      <c r="D265" s="22">
        <v>168</v>
      </c>
      <c r="E265" s="22">
        <v>18739.15</v>
      </c>
    </row>
    <row r="266" spans="1:5" ht="12.75">
      <c r="A266" s="8"/>
      <c r="B266" s="8" t="s">
        <v>305</v>
      </c>
      <c r="C266" s="44">
        <v>576</v>
      </c>
      <c r="D266" s="22">
        <v>1015</v>
      </c>
      <c r="E266" s="22">
        <v>158265.35</v>
      </c>
    </row>
    <row r="267" spans="1:5" ht="12.75">
      <c r="A267" s="8"/>
      <c r="B267" s="8" t="s">
        <v>308</v>
      </c>
      <c r="C267" s="44">
        <v>0</v>
      </c>
      <c r="D267" s="22">
        <v>0</v>
      </c>
      <c r="E267" s="22">
        <v>0</v>
      </c>
    </row>
    <row r="268" spans="1:5" ht="12.75">
      <c r="A268" s="8"/>
      <c r="B268" s="8"/>
      <c r="C268" s="44"/>
      <c r="D268" s="10"/>
      <c r="E268" s="10"/>
    </row>
    <row r="269" spans="1:5" s="65" customFormat="1" ht="15.75">
      <c r="A269" s="52" t="s">
        <v>225</v>
      </c>
      <c r="B269" s="53"/>
      <c r="C269" s="61">
        <f>SUM(C270:C271)</f>
        <v>14353</v>
      </c>
      <c r="D269" s="55"/>
      <c r="E269" s="55">
        <f>SUM(E270:E271)</f>
        <v>3197372.4</v>
      </c>
    </row>
    <row r="270" spans="1:5" ht="12.75">
      <c r="A270" s="11" t="s">
        <v>226</v>
      </c>
      <c r="B270" s="11" t="s">
        <v>227</v>
      </c>
      <c r="C270" s="45">
        <v>12439</v>
      </c>
      <c r="D270" s="23">
        <v>27085.13</v>
      </c>
      <c r="E270" s="23">
        <v>2479903.05</v>
      </c>
    </row>
    <row r="271" spans="1:5" ht="12.75">
      <c r="A271" s="11"/>
      <c r="B271" s="11" t="s">
        <v>228</v>
      </c>
      <c r="C271" s="45">
        <v>1914</v>
      </c>
      <c r="D271" s="23">
        <v>2353.9</v>
      </c>
      <c r="E271" s="23">
        <v>717469.35</v>
      </c>
    </row>
    <row r="272" spans="1:5" ht="12.75">
      <c r="A272" s="11"/>
      <c r="B272" s="11"/>
      <c r="C272" s="45"/>
      <c r="D272" s="13"/>
      <c r="E272" s="13"/>
    </row>
    <row r="273" spans="1:5" s="65" customFormat="1" ht="15.75">
      <c r="A273" s="48" t="s">
        <v>229</v>
      </c>
      <c r="B273" s="57"/>
      <c r="C273" s="60">
        <f>SUM(C274:C282)</f>
        <v>1119</v>
      </c>
      <c r="D273" s="49"/>
      <c r="E273" s="49">
        <f>SUM(E274:E282)</f>
        <v>1267003.1</v>
      </c>
    </row>
    <row r="274" spans="1:5" ht="12.75">
      <c r="A274" s="8" t="s">
        <v>230</v>
      </c>
      <c r="B274" s="8" t="s">
        <v>231</v>
      </c>
      <c r="C274" s="44">
        <v>2</v>
      </c>
      <c r="D274" s="22">
        <v>6</v>
      </c>
      <c r="E274" s="22">
        <v>2271.95</v>
      </c>
    </row>
    <row r="275" spans="1:5" ht="12.75">
      <c r="A275" s="8"/>
      <c r="B275" s="8" t="s">
        <v>232</v>
      </c>
      <c r="C275" s="44">
        <v>1</v>
      </c>
      <c r="D275" s="22">
        <v>2</v>
      </c>
      <c r="E275" s="22">
        <v>80.3</v>
      </c>
    </row>
    <row r="276" spans="1:5" ht="12.75">
      <c r="A276" s="8"/>
      <c r="B276" s="8" t="s">
        <v>233</v>
      </c>
      <c r="C276" s="44">
        <v>821</v>
      </c>
      <c r="D276" s="22">
        <v>1628.95</v>
      </c>
      <c r="E276" s="22">
        <v>1178342.85</v>
      </c>
    </row>
    <row r="277" spans="1:5" ht="12.75">
      <c r="A277" s="8"/>
      <c r="B277" s="8" t="s">
        <v>234</v>
      </c>
      <c r="C277" s="44">
        <v>0</v>
      </c>
      <c r="D277" s="22">
        <v>0</v>
      </c>
      <c r="E277" s="22">
        <v>0</v>
      </c>
    </row>
    <row r="278" spans="1:5" ht="12.75">
      <c r="A278" s="8"/>
      <c r="B278" s="8" t="s">
        <v>53</v>
      </c>
      <c r="C278" s="44">
        <v>71</v>
      </c>
      <c r="D278" s="22">
        <v>383.5</v>
      </c>
      <c r="E278" s="22">
        <v>4738.3</v>
      </c>
    </row>
    <row r="279" spans="1:5" ht="12.75">
      <c r="A279" s="8"/>
      <c r="B279" s="8" t="s">
        <v>235</v>
      </c>
      <c r="C279" s="44">
        <v>149</v>
      </c>
      <c r="D279" s="22">
        <v>227.1</v>
      </c>
      <c r="E279" s="22">
        <v>61750.75</v>
      </c>
    </row>
    <row r="280" spans="1:5" ht="12.75">
      <c r="A280" s="8"/>
      <c r="B280" s="8" t="s">
        <v>129</v>
      </c>
      <c r="C280" s="44">
        <v>75</v>
      </c>
      <c r="D280" s="22">
        <v>111.7</v>
      </c>
      <c r="E280" s="22">
        <v>19818.95</v>
      </c>
    </row>
    <row r="281" spans="1:5" ht="12.75">
      <c r="A281" s="8"/>
      <c r="B281" s="8" t="s">
        <v>310</v>
      </c>
      <c r="C281" s="44">
        <v>0</v>
      </c>
      <c r="D281" s="22">
        <v>0</v>
      </c>
      <c r="E281" s="22">
        <v>0</v>
      </c>
    </row>
    <row r="282" spans="1:5" ht="12.75">
      <c r="A282" s="8"/>
      <c r="B282" s="8" t="s">
        <v>43</v>
      </c>
      <c r="C282" s="44">
        <v>0</v>
      </c>
      <c r="D282" s="22">
        <v>0</v>
      </c>
      <c r="E282" s="22">
        <v>0</v>
      </c>
    </row>
    <row r="283" spans="1:5" ht="12.75">
      <c r="A283" s="8"/>
      <c r="B283" s="8"/>
      <c r="C283" s="44"/>
      <c r="D283" s="10"/>
      <c r="E283" s="10"/>
    </row>
    <row r="284" spans="1:5" s="65" customFormat="1" ht="15.75">
      <c r="A284" s="52" t="s">
        <v>236</v>
      </c>
      <c r="B284" s="53"/>
      <c r="C284" s="61">
        <f>SUM(C285:C288)</f>
        <v>630</v>
      </c>
      <c r="D284" s="55"/>
      <c r="E284" s="55">
        <f>SUM(E285:E288)</f>
        <v>334022.19</v>
      </c>
    </row>
    <row r="285" spans="1:5" ht="12.75">
      <c r="A285" s="24" t="s">
        <v>237</v>
      </c>
      <c r="B285" s="11" t="s">
        <v>141</v>
      </c>
      <c r="C285" s="45">
        <v>49</v>
      </c>
      <c r="D285" s="23">
        <v>62.4</v>
      </c>
      <c r="E285" s="23">
        <v>42764.85</v>
      </c>
    </row>
    <row r="286" spans="1:5" ht="12.75">
      <c r="A286" s="11"/>
      <c r="B286" s="11" t="s">
        <v>129</v>
      </c>
      <c r="C286" s="45">
        <v>176</v>
      </c>
      <c r="D286" s="23">
        <v>309.5</v>
      </c>
      <c r="E286" s="23">
        <v>50195.04</v>
      </c>
    </row>
    <row r="287" spans="1:5" ht="12.75">
      <c r="A287" s="11"/>
      <c r="B287" s="11" t="s">
        <v>53</v>
      </c>
      <c r="C287" s="45">
        <v>59</v>
      </c>
      <c r="D287" s="23">
        <v>67.6</v>
      </c>
      <c r="E287" s="23">
        <v>2825.2</v>
      </c>
    </row>
    <row r="288" spans="1:5" ht="12.75">
      <c r="A288" s="11"/>
      <c r="B288" s="11" t="s">
        <v>238</v>
      </c>
      <c r="C288" s="45">
        <v>346</v>
      </c>
      <c r="D288" s="23">
        <v>1127.4</v>
      </c>
      <c r="E288" s="23">
        <v>238237.1</v>
      </c>
    </row>
    <row r="289" spans="1:5" ht="12.75">
      <c r="A289" s="11"/>
      <c r="B289" s="11"/>
      <c r="C289" s="45"/>
      <c r="D289" s="13"/>
      <c r="E289" s="13"/>
    </row>
    <row r="290" spans="1:5" s="65" customFormat="1" ht="15.75">
      <c r="A290" s="48" t="s">
        <v>239</v>
      </c>
      <c r="B290" s="57"/>
      <c r="C290" s="60">
        <f>SUM(C291:C293)</f>
        <v>79</v>
      </c>
      <c r="D290" s="49"/>
      <c r="E290" s="49">
        <f>SUM(E291:E293)</f>
        <v>23949.5</v>
      </c>
    </row>
    <row r="291" spans="1:5" ht="12.75">
      <c r="A291" s="8" t="s">
        <v>240</v>
      </c>
      <c r="B291" s="8" t="s">
        <v>141</v>
      </c>
      <c r="C291" s="44">
        <v>26</v>
      </c>
      <c r="D291" s="22">
        <v>25.75</v>
      </c>
      <c r="E291" s="22">
        <v>19216.6</v>
      </c>
    </row>
    <row r="292" spans="1:5" ht="12.75">
      <c r="A292" s="8"/>
      <c r="B292" s="8" t="s">
        <v>53</v>
      </c>
      <c r="C292" s="44">
        <v>51</v>
      </c>
      <c r="D292" s="22">
        <v>80</v>
      </c>
      <c r="E292" s="22">
        <v>4464.7</v>
      </c>
    </row>
    <row r="293" spans="1:5" ht="12.75">
      <c r="A293" s="8"/>
      <c r="B293" s="8" t="s">
        <v>43</v>
      </c>
      <c r="C293" s="44">
        <v>2</v>
      </c>
      <c r="D293" s="22">
        <v>12</v>
      </c>
      <c r="E293" s="22">
        <v>268.2</v>
      </c>
    </row>
    <row r="294" spans="1:5" ht="12.75">
      <c r="A294" s="8"/>
      <c r="B294" s="8"/>
      <c r="C294" s="44"/>
      <c r="D294" s="10"/>
      <c r="E294" s="10"/>
    </row>
    <row r="295" spans="1:5" s="65" customFormat="1" ht="15.75">
      <c r="A295" s="52" t="s">
        <v>241</v>
      </c>
      <c r="B295" s="53"/>
      <c r="C295" s="61">
        <f>SUM(C296:C298)</f>
        <v>20</v>
      </c>
      <c r="D295" s="55"/>
      <c r="E295" s="55">
        <f>SUM(E296:E298)</f>
        <v>8565.8</v>
      </c>
    </row>
    <row r="296" spans="1:5" ht="12.75">
      <c r="A296" s="11" t="s">
        <v>242</v>
      </c>
      <c r="B296" s="11" t="s">
        <v>141</v>
      </c>
      <c r="C296" s="45">
        <v>0</v>
      </c>
      <c r="D296" s="23">
        <v>0</v>
      </c>
      <c r="E296" s="23">
        <v>0</v>
      </c>
    </row>
    <row r="297" spans="1:5" ht="12.75">
      <c r="A297" s="11"/>
      <c r="B297" s="11" t="s">
        <v>16</v>
      </c>
      <c r="C297" s="45">
        <v>14</v>
      </c>
      <c r="D297" s="23">
        <v>14</v>
      </c>
      <c r="E297" s="23">
        <v>8325.55</v>
      </c>
    </row>
    <row r="298" spans="1:5" ht="12.75">
      <c r="A298" s="11"/>
      <c r="B298" s="11" t="s">
        <v>53</v>
      </c>
      <c r="C298" s="45">
        <v>6</v>
      </c>
      <c r="D298" s="23">
        <v>6</v>
      </c>
      <c r="E298" s="23">
        <v>240.25</v>
      </c>
    </row>
    <row r="299" spans="1:5" ht="12.75">
      <c r="A299" s="11"/>
      <c r="B299" s="11"/>
      <c r="C299" s="45"/>
      <c r="D299" s="13"/>
      <c r="E299" s="13"/>
    </row>
    <row r="300" spans="1:5" s="65" customFormat="1" ht="15.75">
      <c r="A300" s="48" t="s">
        <v>311</v>
      </c>
      <c r="B300" s="57"/>
      <c r="C300" s="60">
        <f>SUM(C301:C302)</f>
        <v>1920</v>
      </c>
      <c r="D300" s="49"/>
      <c r="E300" s="49">
        <f>SUM(E301:E302)</f>
        <v>213165.2</v>
      </c>
    </row>
    <row r="301" spans="1:5" ht="12.75">
      <c r="A301" s="8" t="s">
        <v>244</v>
      </c>
      <c r="B301" s="8" t="s">
        <v>53</v>
      </c>
      <c r="C301" s="44">
        <v>1440</v>
      </c>
      <c r="D301" s="22">
        <v>2108.55</v>
      </c>
      <c r="E301" s="22">
        <v>161074.4</v>
      </c>
    </row>
    <row r="302" spans="1:5" ht="12.75">
      <c r="A302" s="8"/>
      <c r="B302" s="8" t="s">
        <v>245</v>
      </c>
      <c r="C302" s="44">
        <v>480</v>
      </c>
      <c r="D302" s="22">
        <v>1556</v>
      </c>
      <c r="E302" s="22">
        <v>52090.8</v>
      </c>
    </row>
    <row r="303" spans="1:5" ht="12.75">
      <c r="A303" s="8"/>
      <c r="B303" s="8"/>
      <c r="C303" s="44"/>
      <c r="D303" s="10"/>
      <c r="E303" s="10"/>
    </row>
    <row r="304" spans="1:5" s="65" customFormat="1" ht="15.75">
      <c r="A304" s="52" t="s">
        <v>246</v>
      </c>
      <c r="B304" s="53"/>
      <c r="C304" s="61">
        <f>SUM(C305:C315)</f>
        <v>6561</v>
      </c>
      <c r="D304" s="55"/>
      <c r="E304" s="55">
        <f>SUM(E305:E315)</f>
        <v>1798810.5999999999</v>
      </c>
    </row>
    <row r="305" spans="1:5" ht="12.75">
      <c r="A305" s="11" t="s">
        <v>247</v>
      </c>
      <c r="B305" s="11" t="s">
        <v>141</v>
      </c>
      <c r="C305" s="45">
        <v>15</v>
      </c>
      <c r="D305" s="23">
        <v>16.25</v>
      </c>
      <c r="E305" s="23">
        <v>12205.15</v>
      </c>
    </row>
    <row r="306" spans="1:5" ht="12.75">
      <c r="A306" s="11"/>
      <c r="B306" s="11" t="s">
        <v>248</v>
      </c>
      <c r="C306" s="45">
        <v>121</v>
      </c>
      <c r="D306" s="23">
        <v>210</v>
      </c>
      <c r="E306" s="23">
        <v>83416.05</v>
      </c>
    </row>
    <row r="307" spans="1:5" ht="12.75">
      <c r="A307" s="11"/>
      <c r="B307" s="11" t="s">
        <v>249</v>
      </c>
      <c r="C307" s="45">
        <v>295</v>
      </c>
      <c r="D307" s="23">
        <v>654</v>
      </c>
      <c r="E307" s="23">
        <v>37343.95</v>
      </c>
    </row>
    <row r="308" spans="1:5" ht="12.75">
      <c r="A308" s="11"/>
      <c r="B308" s="11" t="s">
        <v>250</v>
      </c>
      <c r="C308" s="45">
        <v>0</v>
      </c>
      <c r="D308" s="23">
        <v>0</v>
      </c>
      <c r="E308" s="23">
        <v>0</v>
      </c>
    </row>
    <row r="309" spans="1:5" ht="12.75">
      <c r="A309" s="11"/>
      <c r="B309" s="11" t="s">
        <v>251</v>
      </c>
      <c r="C309" s="45">
        <v>3424</v>
      </c>
      <c r="D309" s="23">
        <v>6817</v>
      </c>
      <c r="E309" s="23">
        <v>1357102.8</v>
      </c>
    </row>
    <row r="310" spans="1:5" ht="12.75">
      <c r="A310" s="11"/>
      <c r="B310" s="11" t="s">
        <v>52</v>
      </c>
      <c r="C310" s="45">
        <v>138</v>
      </c>
      <c r="D310" s="23">
        <v>128.3</v>
      </c>
      <c r="E310" s="23">
        <v>19554.7</v>
      </c>
    </row>
    <row r="311" spans="1:5" ht="12.75">
      <c r="A311" s="11"/>
      <c r="B311" s="11" t="s">
        <v>252</v>
      </c>
      <c r="C311" s="45">
        <v>2</v>
      </c>
      <c r="D311" s="23">
        <v>8</v>
      </c>
      <c r="E311" s="23">
        <v>358.05</v>
      </c>
    </row>
    <row r="312" spans="1:5" ht="12.75">
      <c r="A312" s="11"/>
      <c r="B312" s="11" t="s">
        <v>53</v>
      </c>
      <c r="C312" s="45">
        <v>151</v>
      </c>
      <c r="D312" s="23">
        <v>240.7</v>
      </c>
      <c r="E312" s="23">
        <v>18314.3</v>
      </c>
    </row>
    <row r="313" spans="1:5" ht="12.75">
      <c r="A313" s="11"/>
      <c r="B313" s="11" t="s">
        <v>253</v>
      </c>
      <c r="C313" s="45">
        <v>1914</v>
      </c>
      <c r="D313" s="23">
        <v>2839</v>
      </c>
      <c r="E313" s="23">
        <v>204900.9</v>
      </c>
    </row>
    <row r="314" spans="1:5" ht="12.75">
      <c r="A314" s="11"/>
      <c r="B314" s="11" t="s">
        <v>245</v>
      </c>
      <c r="C314" s="45">
        <v>500</v>
      </c>
      <c r="D314" s="23">
        <v>1807.85</v>
      </c>
      <c r="E314" s="23">
        <v>62420.05</v>
      </c>
    </row>
    <row r="315" spans="1:5" ht="12.75">
      <c r="A315" s="11"/>
      <c r="B315" s="11" t="s">
        <v>67</v>
      </c>
      <c r="C315" s="45">
        <v>1</v>
      </c>
      <c r="D315" s="23">
        <v>1</v>
      </c>
      <c r="E315" s="23">
        <v>3194.65</v>
      </c>
    </row>
    <row r="316" spans="1:5" ht="12.75">
      <c r="A316" s="11"/>
      <c r="B316" s="11"/>
      <c r="C316" s="45"/>
      <c r="D316" s="13"/>
      <c r="E316" s="13"/>
    </row>
    <row r="317" spans="1:5" s="65" customFormat="1" ht="15.75">
      <c r="A317" s="48" t="s">
        <v>254</v>
      </c>
      <c r="B317" s="57"/>
      <c r="C317" s="60">
        <f>SUM(C318:C319)</f>
        <v>25</v>
      </c>
      <c r="D317" s="49"/>
      <c r="E317" s="49">
        <f>SUM(E318:E319)</f>
        <v>11970.7</v>
      </c>
    </row>
    <row r="318" spans="1:5" ht="12.75">
      <c r="A318" s="8" t="s">
        <v>255</v>
      </c>
      <c r="B318" s="8" t="s">
        <v>248</v>
      </c>
      <c r="C318" s="44">
        <v>6</v>
      </c>
      <c r="D318" s="22">
        <v>7</v>
      </c>
      <c r="E318" s="22">
        <v>2749.8</v>
      </c>
    </row>
    <row r="319" spans="1:5" ht="12.75">
      <c r="A319" s="8"/>
      <c r="B319" s="8" t="s">
        <v>256</v>
      </c>
      <c r="C319" s="44">
        <v>19</v>
      </c>
      <c r="D319" s="22">
        <v>22</v>
      </c>
      <c r="E319" s="22">
        <v>9220.9</v>
      </c>
    </row>
    <row r="320" spans="1:5" ht="12.75">
      <c r="A320" s="8"/>
      <c r="B320" s="8"/>
      <c r="C320" s="44"/>
      <c r="D320" s="10"/>
      <c r="E320" s="10"/>
    </row>
    <row r="321" spans="1:5" s="65" customFormat="1" ht="15.75">
      <c r="A321" s="52" t="s">
        <v>257</v>
      </c>
      <c r="B321" s="53"/>
      <c r="C321" s="61">
        <f>SUM(C322:C336)</f>
        <v>16643</v>
      </c>
      <c r="D321" s="55"/>
      <c r="E321" s="55">
        <f>SUM(E322:E336)</f>
        <v>5261965</v>
      </c>
    </row>
    <row r="322" spans="1:5" ht="12.75">
      <c r="A322" s="11" t="s">
        <v>258</v>
      </c>
      <c r="B322" s="11" t="s">
        <v>141</v>
      </c>
      <c r="C322" s="45">
        <v>186</v>
      </c>
      <c r="D322" s="23">
        <v>212.2</v>
      </c>
      <c r="E322" s="23">
        <v>151131.9</v>
      </c>
    </row>
    <row r="323" spans="1:5" ht="12.75">
      <c r="A323" s="11"/>
      <c r="B323" s="11" t="s">
        <v>249</v>
      </c>
      <c r="C323" s="45">
        <v>4952</v>
      </c>
      <c r="D323" s="23">
        <v>10467.9</v>
      </c>
      <c r="E323" s="23">
        <v>2057218.1</v>
      </c>
    </row>
    <row r="324" spans="1:5" ht="12.75">
      <c r="A324" s="11"/>
      <c r="B324" s="11" t="s">
        <v>33</v>
      </c>
      <c r="C324" s="45">
        <v>2066</v>
      </c>
      <c r="D324" s="23">
        <v>4536.293</v>
      </c>
      <c r="E324" s="23">
        <v>249140.2</v>
      </c>
    </row>
    <row r="325" spans="1:5" ht="12.75">
      <c r="A325" s="11"/>
      <c r="B325" s="11" t="s">
        <v>34</v>
      </c>
      <c r="C325" s="45">
        <v>603</v>
      </c>
      <c r="D325" s="23">
        <v>1563.8</v>
      </c>
      <c r="E325" s="23">
        <v>64997</v>
      </c>
    </row>
    <row r="326" spans="1:5" ht="12.75">
      <c r="A326" s="11"/>
      <c r="B326" s="11" t="s">
        <v>259</v>
      </c>
      <c r="C326" s="45">
        <v>19</v>
      </c>
      <c r="D326" s="23">
        <v>18</v>
      </c>
      <c r="E326" s="23">
        <v>20030.3</v>
      </c>
    </row>
    <row r="327" spans="1:5" ht="12.75">
      <c r="A327" s="11"/>
      <c r="B327" s="11" t="s">
        <v>52</v>
      </c>
      <c r="C327" s="45">
        <v>1369</v>
      </c>
      <c r="D327" s="23">
        <v>1330.35</v>
      </c>
      <c r="E327" s="23">
        <v>203557.7</v>
      </c>
    </row>
    <row r="328" spans="1:5" ht="12.75">
      <c r="A328" s="11"/>
      <c r="B328" s="11" t="s">
        <v>129</v>
      </c>
      <c r="C328" s="45">
        <v>3516</v>
      </c>
      <c r="D328" s="23">
        <v>6023.866</v>
      </c>
      <c r="E328" s="23">
        <v>715594.2</v>
      </c>
    </row>
    <row r="329" spans="1:5" ht="12.75">
      <c r="A329" s="11"/>
      <c r="B329" s="11" t="s">
        <v>252</v>
      </c>
      <c r="C329" s="45">
        <v>261</v>
      </c>
      <c r="D329" s="23">
        <v>709.03</v>
      </c>
      <c r="E329" s="23">
        <v>40720.5</v>
      </c>
    </row>
    <row r="330" spans="1:5" ht="12.75">
      <c r="A330" s="11"/>
      <c r="B330" s="11" t="s">
        <v>260</v>
      </c>
      <c r="C330" s="45">
        <v>1</v>
      </c>
      <c r="D330" s="23">
        <v>3</v>
      </c>
      <c r="E330" s="23">
        <v>1886.45</v>
      </c>
    </row>
    <row r="331" spans="1:5" ht="12.75">
      <c r="A331" s="11"/>
      <c r="B331" s="11" t="s">
        <v>261</v>
      </c>
      <c r="C331" s="45">
        <v>169</v>
      </c>
      <c r="D331" s="23">
        <v>528</v>
      </c>
      <c r="E331" s="23">
        <v>16769.65</v>
      </c>
    </row>
    <row r="332" spans="1:5" ht="12.75">
      <c r="A332" s="11"/>
      <c r="B332" s="11" t="s">
        <v>53</v>
      </c>
      <c r="C332" s="45">
        <v>538</v>
      </c>
      <c r="D332" s="23">
        <v>612.03</v>
      </c>
      <c r="E332" s="23">
        <v>26388.95</v>
      </c>
    </row>
    <row r="333" spans="1:5" ht="12.75">
      <c r="A333" s="11"/>
      <c r="B333" s="11" t="s">
        <v>235</v>
      </c>
      <c r="C333" s="45">
        <v>2801</v>
      </c>
      <c r="D333" s="23">
        <v>5676.6</v>
      </c>
      <c r="E333" s="23">
        <v>1499759.95</v>
      </c>
    </row>
    <row r="334" spans="1:5" ht="12.75">
      <c r="A334" s="11"/>
      <c r="B334" s="11" t="s">
        <v>312</v>
      </c>
      <c r="C334" s="45">
        <v>2</v>
      </c>
      <c r="D334" s="23">
        <v>2</v>
      </c>
      <c r="E334" s="23">
        <v>453.6</v>
      </c>
    </row>
    <row r="335" spans="1:5" ht="12.75">
      <c r="A335" s="11"/>
      <c r="B335" s="11" t="s">
        <v>67</v>
      </c>
      <c r="C335" s="45">
        <v>80</v>
      </c>
      <c r="D335" s="23">
        <v>132</v>
      </c>
      <c r="E335" s="23">
        <v>213719.35</v>
      </c>
    </row>
    <row r="336" spans="1:5" ht="12.75">
      <c r="A336" s="11"/>
      <c r="B336" s="11" t="s">
        <v>58</v>
      </c>
      <c r="C336" s="45">
        <v>80</v>
      </c>
      <c r="D336" s="23">
        <v>132</v>
      </c>
      <c r="E336" s="23">
        <v>597.15</v>
      </c>
    </row>
    <row r="337" spans="1:5" ht="12.75">
      <c r="A337" s="11"/>
      <c r="B337" s="11"/>
      <c r="C337" s="45"/>
      <c r="D337" s="13"/>
      <c r="E337" s="13"/>
    </row>
    <row r="338" spans="1:5" s="65" customFormat="1" ht="15.75">
      <c r="A338" s="48" t="s">
        <v>262</v>
      </c>
      <c r="B338" s="57"/>
      <c r="C338" s="60">
        <v>3035</v>
      </c>
      <c r="D338" s="49"/>
      <c r="E338" s="49">
        <v>207580.55</v>
      </c>
    </row>
    <row r="339" spans="1:5" ht="12.75">
      <c r="A339" s="8" t="s">
        <v>263</v>
      </c>
      <c r="B339" s="8" t="s">
        <v>264</v>
      </c>
      <c r="C339" s="44">
        <v>3035</v>
      </c>
      <c r="D339" s="22">
        <v>5007.4</v>
      </c>
      <c r="E339" s="22">
        <v>207580.55</v>
      </c>
    </row>
    <row r="340" spans="1:5" ht="12.75">
      <c r="A340" s="8"/>
      <c r="B340" s="8"/>
      <c r="C340" s="44"/>
      <c r="D340" s="10"/>
      <c r="E340" s="10"/>
    </row>
    <row r="341" spans="1:5" s="65" customFormat="1" ht="15.75">
      <c r="A341" s="52" t="s">
        <v>265</v>
      </c>
      <c r="B341" s="53"/>
      <c r="C341" s="61">
        <f>SUM(C342:C350)</f>
        <v>1631</v>
      </c>
      <c r="D341" s="55"/>
      <c r="E341" s="55">
        <f>SUM(E342:E350)</f>
        <v>547396.4</v>
      </c>
    </row>
    <row r="342" spans="1:5" ht="12.75">
      <c r="A342" s="24" t="s">
        <v>266</v>
      </c>
      <c r="B342" s="11" t="s">
        <v>141</v>
      </c>
      <c r="C342" s="45">
        <v>285</v>
      </c>
      <c r="D342" s="23">
        <v>343.06</v>
      </c>
      <c r="E342" s="23">
        <v>250892.6</v>
      </c>
    </row>
    <row r="343" spans="1:5" ht="12.75">
      <c r="A343" s="11"/>
      <c r="B343" s="11" t="s">
        <v>249</v>
      </c>
      <c r="C343" s="45">
        <v>404</v>
      </c>
      <c r="D343" s="23">
        <v>918</v>
      </c>
      <c r="E343" s="23">
        <v>51990.3</v>
      </c>
    </row>
    <row r="344" spans="1:5" ht="12.75">
      <c r="A344" s="11"/>
      <c r="B344" s="11" t="s">
        <v>267</v>
      </c>
      <c r="C344" s="45">
        <v>1</v>
      </c>
      <c r="D344" s="23">
        <v>1</v>
      </c>
      <c r="E344" s="23">
        <v>226.8</v>
      </c>
    </row>
    <row r="345" spans="1:5" ht="12.75">
      <c r="A345" s="11"/>
      <c r="B345" s="11" t="s">
        <v>312</v>
      </c>
      <c r="C345" s="45">
        <v>25</v>
      </c>
      <c r="D345" s="23">
        <v>31.667</v>
      </c>
      <c r="E345" s="23">
        <v>7304.15</v>
      </c>
    </row>
    <row r="346" spans="1:5" ht="12.75">
      <c r="A346" s="11"/>
      <c r="B346" s="11" t="s">
        <v>52</v>
      </c>
      <c r="C346" s="45">
        <v>59</v>
      </c>
      <c r="D346" s="23">
        <v>55.7</v>
      </c>
      <c r="E346" s="23">
        <v>8707.75</v>
      </c>
    </row>
    <row r="347" spans="1:5" ht="12.75">
      <c r="A347" s="11"/>
      <c r="B347" s="11" t="s">
        <v>129</v>
      </c>
      <c r="C347" s="45">
        <v>662</v>
      </c>
      <c r="D347" s="23">
        <v>1054</v>
      </c>
      <c r="E347" s="23">
        <v>180886.8</v>
      </c>
    </row>
    <row r="348" spans="1:5" ht="12.75">
      <c r="A348" s="11"/>
      <c r="B348" s="11" t="s">
        <v>53</v>
      </c>
      <c r="C348" s="45">
        <v>151</v>
      </c>
      <c r="D348" s="23">
        <v>223.2</v>
      </c>
      <c r="E348" s="23">
        <v>10149.3</v>
      </c>
    </row>
    <row r="349" spans="1:5" ht="12.75">
      <c r="A349" s="11"/>
      <c r="B349" s="11" t="s">
        <v>58</v>
      </c>
      <c r="C349" s="45">
        <v>40</v>
      </c>
      <c r="D349" s="23">
        <v>54.199</v>
      </c>
      <c r="E349" s="23">
        <v>13460.8</v>
      </c>
    </row>
    <row r="350" spans="1:5" ht="12.75">
      <c r="A350" s="11"/>
      <c r="B350" s="11" t="s">
        <v>67</v>
      </c>
      <c r="C350" s="45">
        <v>4</v>
      </c>
      <c r="D350" s="23">
        <v>9</v>
      </c>
      <c r="E350" s="23">
        <v>23777.9</v>
      </c>
    </row>
    <row r="351" spans="1:5" ht="12.75">
      <c r="A351" s="11"/>
      <c r="B351" s="11"/>
      <c r="C351" s="45"/>
      <c r="D351" s="13"/>
      <c r="E351" s="13"/>
    </row>
    <row r="352" spans="1:5" s="65" customFormat="1" ht="15.75">
      <c r="A352" s="48" t="s">
        <v>270</v>
      </c>
      <c r="B352" s="57"/>
      <c r="C352" s="60">
        <f>SUM(C353:C354)</f>
        <v>44</v>
      </c>
      <c r="D352" s="49"/>
      <c r="E352" s="49">
        <f>SUM(E353:E354)</f>
        <v>21445.3</v>
      </c>
    </row>
    <row r="353" spans="1:5" ht="12.75">
      <c r="A353" s="8" t="s">
        <v>271</v>
      </c>
      <c r="B353" s="8" t="s">
        <v>180</v>
      </c>
      <c r="C353" s="44">
        <v>15</v>
      </c>
      <c r="D353" s="22">
        <v>33</v>
      </c>
      <c r="E353" s="22">
        <v>5287.25</v>
      </c>
    </row>
    <row r="354" spans="1:5" ht="12.75">
      <c r="A354" s="8"/>
      <c r="B354" s="8" t="s">
        <v>260</v>
      </c>
      <c r="C354" s="44">
        <v>29</v>
      </c>
      <c r="D354" s="22">
        <v>36</v>
      </c>
      <c r="E354" s="22">
        <v>16158.05</v>
      </c>
    </row>
    <row r="355" spans="1:5" ht="12.75">
      <c r="A355" s="8"/>
      <c r="B355" s="8"/>
      <c r="C355" s="44"/>
      <c r="D355" s="10"/>
      <c r="E355" s="10"/>
    </row>
    <row r="356" spans="1:5" s="65" customFormat="1" ht="15.75">
      <c r="A356" s="52" t="s">
        <v>273</v>
      </c>
      <c r="B356" s="53"/>
      <c r="C356" s="61">
        <f>SUM(C357:C360)</f>
        <v>138</v>
      </c>
      <c r="D356" s="55"/>
      <c r="E356" s="55">
        <f>SUM(E357:E360)</f>
        <v>27373.9</v>
      </c>
    </row>
    <row r="357" spans="1:5" ht="12.75">
      <c r="A357" s="11" t="s">
        <v>274</v>
      </c>
      <c r="B357" s="11" t="s">
        <v>141</v>
      </c>
      <c r="C357" s="45">
        <v>1</v>
      </c>
      <c r="D357" s="23">
        <v>1</v>
      </c>
      <c r="E357" s="23">
        <v>751.25</v>
      </c>
    </row>
    <row r="358" spans="1:5" ht="12.75">
      <c r="A358" s="11"/>
      <c r="B358" s="11" t="s">
        <v>129</v>
      </c>
      <c r="C358" s="45">
        <v>71</v>
      </c>
      <c r="D358" s="23">
        <v>100.3</v>
      </c>
      <c r="E358" s="23">
        <v>20809.5</v>
      </c>
    </row>
    <row r="359" spans="1:5" ht="12.75">
      <c r="A359" s="11"/>
      <c r="B359" s="11" t="s">
        <v>53</v>
      </c>
      <c r="C359" s="45">
        <v>62</v>
      </c>
      <c r="D359" s="23">
        <v>90</v>
      </c>
      <c r="E359" s="23">
        <v>4116</v>
      </c>
    </row>
    <row r="360" spans="1:5" ht="12.75">
      <c r="A360" s="11"/>
      <c r="B360" s="11" t="s">
        <v>58</v>
      </c>
      <c r="C360" s="45">
        <v>4</v>
      </c>
      <c r="D360" s="23">
        <v>7</v>
      </c>
      <c r="E360" s="23">
        <v>1697.15</v>
      </c>
    </row>
    <row r="361" spans="1:5" ht="12.75">
      <c r="A361" s="11"/>
      <c r="B361" s="11"/>
      <c r="C361" s="45"/>
      <c r="D361" s="13"/>
      <c r="E361" s="13"/>
    </row>
    <row r="362" spans="1:5" s="65" customFormat="1" ht="15.75">
      <c r="A362" s="48" t="s">
        <v>275</v>
      </c>
      <c r="B362" s="57"/>
      <c r="C362" s="60">
        <f>SUM(C363:C368)</f>
        <v>646</v>
      </c>
      <c r="D362" s="49"/>
      <c r="E362" s="49">
        <f>SUM(E363:E368)</f>
        <v>215780.15000000002</v>
      </c>
    </row>
    <row r="363" spans="1:5" ht="12.75">
      <c r="A363" s="8" t="s">
        <v>276</v>
      </c>
      <c r="B363" s="8" t="s">
        <v>277</v>
      </c>
      <c r="C363" s="44">
        <v>7</v>
      </c>
      <c r="D363" s="22">
        <v>22</v>
      </c>
      <c r="E363" s="22">
        <v>2833.2</v>
      </c>
    </row>
    <row r="364" spans="1:5" ht="12.75">
      <c r="A364" s="8"/>
      <c r="B364" s="8" t="s">
        <v>74</v>
      </c>
      <c r="C364" s="44">
        <v>120</v>
      </c>
      <c r="D364" s="22">
        <v>209</v>
      </c>
      <c r="E364" s="22">
        <v>44684.9</v>
      </c>
    </row>
    <row r="365" spans="1:5" ht="12.75">
      <c r="A365" s="8"/>
      <c r="B365" s="8" t="s">
        <v>278</v>
      </c>
      <c r="C365" s="44">
        <v>248</v>
      </c>
      <c r="D365" s="22">
        <v>372</v>
      </c>
      <c r="E365" s="22">
        <v>97011</v>
      </c>
    </row>
    <row r="366" spans="1:5" ht="12.75">
      <c r="A366" s="8"/>
      <c r="B366" s="8" t="s">
        <v>158</v>
      </c>
      <c r="C366" s="44">
        <v>0</v>
      </c>
      <c r="D366" s="22">
        <v>0</v>
      </c>
      <c r="E366" s="22">
        <v>0</v>
      </c>
    </row>
    <row r="367" spans="1:5" ht="12.75">
      <c r="A367" s="8"/>
      <c r="B367" s="8" t="s">
        <v>279</v>
      </c>
      <c r="C367" s="44">
        <v>115</v>
      </c>
      <c r="D367" s="22">
        <v>136</v>
      </c>
      <c r="E367" s="22">
        <v>51131.3</v>
      </c>
    </row>
    <row r="368" spans="1:5" ht="12.75">
      <c r="A368" s="8"/>
      <c r="B368" s="8" t="s">
        <v>280</v>
      </c>
      <c r="C368" s="44">
        <v>156</v>
      </c>
      <c r="D368" s="22">
        <v>288</v>
      </c>
      <c r="E368" s="22">
        <v>20119.75</v>
      </c>
    </row>
    <row r="369" spans="1:5" ht="12.75">
      <c r="A369" s="8"/>
      <c r="B369" s="8"/>
      <c r="C369" s="44"/>
      <c r="D369" s="10"/>
      <c r="E369" s="10"/>
    </row>
    <row r="370" spans="1:5" s="65" customFormat="1" ht="15.75">
      <c r="A370" s="52" t="s">
        <v>281</v>
      </c>
      <c r="B370" s="53"/>
      <c r="C370" s="61">
        <v>1975</v>
      </c>
      <c r="D370" s="55"/>
      <c r="E370" s="55">
        <v>327916.2</v>
      </c>
    </row>
    <row r="371" spans="1:5" ht="12.75">
      <c r="A371" s="11" t="s">
        <v>282</v>
      </c>
      <c r="B371" s="11" t="s">
        <v>283</v>
      </c>
      <c r="C371" s="45">
        <v>1975</v>
      </c>
      <c r="D371" s="23">
        <v>2919.667</v>
      </c>
      <c r="E371" s="23">
        <v>327916.2</v>
      </c>
    </row>
    <row r="372" spans="1:5" ht="12.75">
      <c r="A372" s="11"/>
      <c r="B372" s="11"/>
      <c r="C372" s="45"/>
      <c r="D372" s="13"/>
      <c r="E372" s="13"/>
    </row>
    <row r="373" spans="1:5" s="65" customFormat="1" ht="15.75">
      <c r="A373" s="48" t="s">
        <v>284</v>
      </c>
      <c r="B373" s="57"/>
      <c r="C373" s="60">
        <v>257</v>
      </c>
      <c r="D373" s="49"/>
      <c r="E373" s="49">
        <v>395967.8</v>
      </c>
    </row>
    <row r="374" spans="1:5" ht="12.75">
      <c r="A374" s="8" t="s">
        <v>285</v>
      </c>
      <c r="B374" s="8" t="s">
        <v>286</v>
      </c>
      <c r="C374" s="44">
        <v>257</v>
      </c>
      <c r="D374" s="22">
        <v>295</v>
      </c>
      <c r="E374" s="22">
        <v>395967.8</v>
      </c>
    </row>
    <row r="375" spans="1:5" ht="12.75">
      <c r="A375" s="8"/>
      <c r="B375" s="8"/>
      <c r="C375" s="44"/>
      <c r="D375" s="10"/>
      <c r="E375" s="10"/>
    </row>
    <row r="376" spans="1:5" s="65" customFormat="1" ht="15.75">
      <c r="A376" s="52" t="s">
        <v>287</v>
      </c>
      <c r="B376" s="53"/>
      <c r="C376" s="61">
        <f>SUM(C377:C383)</f>
        <v>238</v>
      </c>
      <c r="D376" s="55"/>
      <c r="E376" s="55">
        <f>SUM(E377:E383)</f>
        <v>32401.799999999996</v>
      </c>
    </row>
    <row r="377" spans="1:5" ht="12.75">
      <c r="A377" s="11" t="s">
        <v>288</v>
      </c>
      <c r="B377" s="11" t="s">
        <v>189</v>
      </c>
      <c r="C377" s="45">
        <v>0</v>
      </c>
      <c r="D377" s="23">
        <v>0</v>
      </c>
      <c r="E377" s="23">
        <v>0</v>
      </c>
    </row>
    <row r="378" spans="1:5" ht="12.75">
      <c r="A378" s="11"/>
      <c r="B378" s="11" t="s">
        <v>289</v>
      </c>
      <c r="C378" s="45">
        <v>0</v>
      </c>
      <c r="D378" s="23">
        <v>0</v>
      </c>
      <c r="E378" s="23">
        <v>0</v>
      </c>
    </row>
    <row r="379" spans="1:5" ht="12.75">
      <c r="A379" s="11"/>
      <c r="B379" s="11" t="s">
        <v>192</v>
      </c>
      <c r="C379" s="45">
        <v>1</v>
      </c>
      <c r="D379" s="23">
        <v>3</v>
      </c>
      <c r="E379" s="23">
        <v>53.55</v>
      </c>
    </row>
    <row r="380" spans="1:5" ht="12.75">
      <c r="A380" s="11"/>
      <c r="B380" s="11" t="s">
        <v>290</v>
      </c>
      <c r="C380" s="45">
        <v>234</v>
      </c>
      <c r="D380" s="23">
        <v>257.8</v>
      </c>
      <c r="E380" s="23">
        <v>31786.1</v>
      </c>
    </row>
    <row r="381" spans="1:5" ht="12.75">
      <c r="A381" s="11"/>
      <c r="B381" s="11" t="s">
        <v>291</v>
      </c>
      <c r="C381" s="45">
        <v>0</v>
      </c>
      <c r="D381" s="23">
        <v>0</v>
      </c>
      <c r="E381" s="23">
        <v>0</v>
      </c>
    </row>
    <row r="382" spans="1:5" ht="12.75">
      <c r="A382" s="11"/>
      <c r="B382" s="11" t="s">
        <v>180</v>
      </c>
      <c r="C382" s="45">
        <v>1</v>
      </c>
      <c r="D382" s="23">
        <v>2</v>
      </c>
      <c r="E382" s="23">
        <v>423.55</v>
      </c>
    </row>
    <row r="383" spans="1:5" ht="12.75">
      <c r="A383" s="11"/>
      <c r="B383" s="11" t="s">
        <v>292</v>
      </c>
      <c r="C383" s="45">
        <v>2</v>
      </c>
      <c r="D383" s="23">
        <v>5</v>
      </c>
      <c r="E383" s="23">
        <v>138.6</v>
      </c>
    </row>
    <row r="384" spans="1:5" ht="12.75">
      <c r="A384" s="11"/>
      <c r="B384" s="11"/>
      <c r="C384" s="45"/>
      <c r="D384" s="13"/>
      <c r="E384" s="13"/>
    </row>
    <row r="385" spans="1:5" s="65" customFormat="1" ht="15.75">
      <c r="A385" s="48" t="s">
        <v>293</v>
      </c>
      <c r="B385" s="57"/>
      <c r="C385" s="60">
        <v>30420</v>
      </c>
      <c r="D385" s="49"/>
      <c r="E385" s="49">
        <v>9373261.15</v>
      </c>
    </row>
    <row r="386" spans="1:5" ht="12.75">
      <c r="A386" s="8" t="s">
        <v>294</v>
      </c>
      <c r="B386" s="8" t="s">
        <v>295</v>
      </c>
      <c r="C386" s="44">
        <v>30420</v>
      </c>
      <c r="D386" s="22">
        <v>96174.121</v>
      </c>
      <c r="E386" s="22">
        <v>9373261.15</v>
      </c>
    </row>
    <row r="387" spans="1:5" ht="12.75">
      <c r="A387" s="8"/>
      <c r="B387" s="8" t="s">
        <v>296</v>
      </c>
      <c r="C387" s="44"/>
      <c r="D387" s="10"/>
      <c r="E387" s="10"/>
    </row>
    <row r="388" spans="1:5" ht="12.75">
      <c r="A388" s="8"/>
      <c r="B388" s="8"/>
      <c r="C388" s="44"/>
      <c r="D388" s="10"/>
      <c r="E388" s="10"/>
    </row>
    <row r="389" spans="1:5" s="65" customFormat="1" ht="15.75">
      <c r="A389" s="52" t="s">
        <v>297</v>
      </c>
      <c r="B389" s="53"/>
      <c r="C389" s="61">
        <v>637</v>
      </c>
      <c r="D389" s="55"/>
      <c r="E389" s="55">
        <v>215202.75</v>
      </c>
    </row>
    <row r="390" spans="1:5" ht="12.75">
      <c r="A390" s="24" t="s">
        <v>298</v>
      </c>
      <c r="B390" s="11" t="s">
        <v>299</v>
      </c>
      <c r="C390" s="45">
        <v>637</v>
      </c>
      <c r="D390" s="23">
        <v>2119.316</v>
      </c>
      <c r="E390" s="23">
        <v>215202.75</v>
      </c>
    </row>
    <row r="391" spans="1:5" ht="12.75">
      <c r="A391" s="11"/>
      <c r="B391" s="11"/>
      <c r="C391" s="45"/>
      <c r="D391" s="13"/>
      <c r="E391" s="13"/>
    </row>
    <row r="392" spans="1:5" s="65" customFormat="1" ht="15.75">
      <c r="A392" s="48" t="s">
        <v>313</v>
      </c>
      <c r="B392" s="57"/>
      <c r="C392" s="60">
        <v>0</v>
      </c>
      <c r="D392" s="49"/>
      <c r="E392" s="49">
        <v>0</v>
      </c>
    </row>
    <row r="393" spans="1:5" ht="12.75">
      <c r="A393" s="8" t="s">
        <v>314</v>
      </c>
      <c r="B393" s="8" t="s">
        <v>315</v>
      </c>
      <c r="C393" s="44">
        <v>0</v>
      </c>
      <c r="D393" s="22">
        <v>0</v>
      </c>
      <c r="E393" s="22">
        <v>0</v>
      </c>
    </row>
    <row r="394" spans="1:5" ht="12.75">
      <c r="A394" s="8"/>
      <c r="B394" s="8"/>
      <c r="C394" s="44"/>
      <c r="D394" s="10"/>
      <c r="E394" s="10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97"/>
  <sheetViews>
    <sheetView workbookViewId="0" topLeftCell="A1">
      <selection activeCell="A1" sqref="A1"/>
    </sheetView>
  </sheetViews>
  <sheetFormatPr defaultColWidth="9.140625" defaultRowHeight="12.75"/>
  <cols>
    <col min="1" max="1" width="35.00390625" style="17" customWidth="1"/>
    <col min="2" max="2" width="23.421875" style="17" customWidth="1"/>
    <col min="3" max="3" width="15.00390625" style="47" customWidth="1"/>
    <col min="4" max="4" width="18.7109375" style="25" customWidth="1"/>
    <col min="5" max="5" width="25.00390625" style="25" customWidth="1"/>
    <col min="6" max="16384" width="9.140625" style="17" customWidth="1"/>
  </cols>
  <sheetData>
    <row r="1" spans="1:5" s="27" customFormat="1" ht="15">
      <c r="A1" s="1" t="s">
        <v>0</v>
      </c>
      <c r="B1" s="1" t="s">
        <v>1</v>
      </c>
      <c r="C1" s="42" t="s">
        <v>2</v>
      </c>
      <c r="D1" s="2" t="s">
        <v>3</v>
      </c>
      <c r="E1" s="2" t="s">
        <v>4</v>
      </c>
    </row>
    <row r="2" spans="1:5" s="28" customFormat="1" ht="15">
      <c r="A2" s="4" t="s">
        <v>5</v>
      </c>
      <c r="B2" s="5"/>
      <c r="C2" s="43"/>
      <c r="D2" s="2"/>
      <c r="E2" s="2"/>
    </row>
    <row r="3" spans="1:5" s="65" customFormat="1" ht="15.75">
      <c r="A3" s="48" t="s">
        <v>6</v>
      </c>
      <c r="B3" s="57"/>
      <c r="C3" s="60">
        <f>SUM(C4:C9)</f>
        <v>53</v>
      </c>
      <c r="D3" s="49"/>
      <c r="E3" s="49">
        <f>SUM(E4:E9)</f>
        <v>33397.95</v>
      </c>
    </row>
    <row r="4" spans="1:5" ht="12.75">
      <c r="A4" s="8" t="s">
        <v>7</v>
      </c>
      <c r="B4" s="8" t="s">
        <v>8</v>
      </c>
      <c r="C4" s="44">
        <v>7</v>
      </c>
      <c r="D4" s="22">
        <v>14</v>
      </c>
      <c r="E4" s="22">
        <v>4914.3</v>
      </c>
    </row>
    <row r="5" spans="1:5" ht="12.75">
      <c r="A5" s="8"/>
      <c r="B5" s="8" t="s">
        <v>9</v>
      </c>
      <c r="C5" s="44">
        <v>0</v>
      </c>
      <c r="D5" s="22">
        <v>0</v>
      </c>
      <c r="E5" s="22">
        <v>0</v>
      </c>
    </row>
    <row r="6" spans="1:5" ht="12.75">
      <c r="A6" s="8"/>
      <c r="B6" s="8" t="s">
        <v>10</v>
      </c>
      <c r="C6" s="44">
        <v>33</v>
      </c>
      <c r="D6" s="22">
        <v>36</v>
      </c>
      <c r="E6" s="22">
        <v>5523.4</v>
      </c>
    </row>
    <row r="7" spans="1:5" ht="12.75">
      <c r="A7" s="8"/>
      <c r="B7" s="8" t="s">
        <v>11</v>
      </c>
      <c r="C7" s="44">
        <v>4</v>
      </c>
      <c r="D7" s="22">
        <v>2.43</v>
      </c>
      <c r="E7" s="22">
        <v>3892.95</v>
      </c>
    </row>
    <row r="8" spans="1:5" ht="12.75">
      <c r="A8" s="8"/>
      <c r="B8" s="8" t="s">
        <v>12</v>
      </c>
      <c r="C8" s="44">
        <v>3</v>
      </c>
      <c r="D8" s="22">
        <v>8</v>
      </c>
      <c r="E8" s="22">
        <v>2276.2</v>
      </c>
    </row>
    <row r="9" spans="1:5" ht="12.75">
      <c r="A9" s="8"/>
      <c r="B9" s="8" t="s">
        <v>13</v>
      </c>
      <c r="C9" s="44">
        <v>6</v>
      </c>
      <c r="D9" s="22">
        <v>21</v>
      </c>
      <c r="E9" s="22">
        <v>16791.1</v>
      </c>
    </row>
    <row r="10" spans="1:5" ht="12.75">
      <c r="A10" s="8"/>
      <c r="B10" s="8"/>
      <c r="C10" s="44"/>
      <c r="D10" s="10"/>
      <c r="E10" s="10"/>
    </row>
    <row r="11" spans="1:5" s="65" customFormat="1" ht="15.75">
      <c r="A11" s="52" t="s">
        <v>14</v>
      </c>
      <c r="B11" s="53"/>
      <c r="C11" s="61">
        <v>1</v>
      </c>
      <c r="D11" s="55"/>
      <c r="E11" s="55">
        <v>2746.8</v>
      </c>
    </row>
    <row r="12" spans="1:5" ht="12.75">
      <c r="A12" s="11" t="s">
        <v>15</v>
      </c>
      <c r="B12" s="11" t="s">
        <v>16</v>
      </c>
      <c r="C12" s="45">
        <v>1</v>
      </c>
      <c r="D12" s="23">
        <v>4</v>
      </c>
      <c r="E12" s="23">
        <v>2746.8</v>
      </c>
    </row>
    <row r="13" spans="1:5" ht="12.75">
      <c r="A13" s="11"/>
      <c r="B13" s="11" t="s">
        <v>9</v>
      </c>
      <c r="C13" s="45">
        <v>0</v>
      </c>
      <c r="D13" s="23">
        <v>0</v>
      </c>
      <c r="E13" s="23">
        <v>0</v>
      </c>
    </row>
    <row r="14" spans="1:5" ht="12.75">
      <c r="A14" s="11"/>
      <c r="B14" s="11" t="s">
        <v>17</v>
      </c>
      <c r="C14" s="45">
        <v>0</v>
      </c>
      <c r="D14" s="23">
        <v>0</v>
      </c>
      <c r="E14" s="23">
        <v>0</v>
      </c>
    </row>
    <row r="15" spans="1:5" ht="12.75">
      <c r="A15" s="11"/>
      <c r="B15" s="11"/>
      <c r="C15" s="45"/>
      <c r="D15" s="13"/>
      <c r="E15" s="13"/>
    </row>
    <row r="16" spans="1:5" s="65" customFormat="1" ht="15.75">
      <c r="A16" s="48" t="s">
        <v>18</v>
      </c>
      <c r="B16" s="57"/>
      <c r="C16" s="60">
        <f>SUM(C17:C22)</f>
        <v>104</v>
      </c>
      <c r="D16" s="49"/>
      <c r="E16" s="49">
        <f>SUM(E17:E22)</f>
        <v>25709.05</v>
      </c>
    </row>
    <row r="17" spans="1:5" ht="12.75">
      <c r="A17" s="8" t="s">
        <v>19</v>
      </c>
      <c r="B17" s="8" t="s">
        <v>20</v>
      </c>
      <c r="C17" s="44">
        <v>0</v>
      </c>
      <c r="D17" s="22">
        <v>0</v>
      </c>
      <c r="E17" s="22">
        <v>0</v>
      </c>
    </row>
    <row r="18" spans="1:5" ht="12.75">
      <c r="A18" s="8"/>
      <c r="B18" s="8" t="s">
        <v>21</v>
      </c>
      <c r="C18" s="44">
        <v>49</v>
      </c>
      <c r="D18" s="22">
        <v>155</v>
      </c>
      <c r="E18" s="22">
        <v>6706.3</v>
      </c>
    </row>
    <row r="19" spans="1:5" ht="12.75">
      <c r="A19" s="8"/>
      <c r="B19" s="8" t="s">
        <v>22</v>
      </c>
      <c r="C19" s="44">
        <v>23</v>
      </c>
      <c r="D19" s="22">
        <v>376</v>
      </c>
      <c r="E19" s="22">
        <v>12616.95</v>
      </c>
    </row>
    <row r="20" spans="1:5" ht="12.75">
      <c r="A20" s="8"/>
      <c r="B20" s="8" t="s">
        <v>23</v>
      </c>
      <c r="C20" s="44">
        <v>21</v>
      </c>
      <c r="D20" s="22">
        <v>81</v>
      </c>
      <c r="E20" s="22">
        <v>2661.1</v>
      </c>
    </row>
    <row r="21" spans="1:5" ht="12.75">
      <c r="A21" s="8"/>
      <c r="B21" s="8" t="s">
        <v>24</v>
      </c>
      <c r="C21" s="44">
        <v>10</v>
      </c>
      <c r="D21" s="22">
        <v>45</v>
      </c>
      <c r="E21" s="22">
        <v>3673.3</v>
      </c>
    </row>
    <row r="22" spans="1:5" ht="12.75">
      <c r="A22" s="8"/>
      <c r="B22" s="8" t="s">
        <v>25</v>
      </c>
      <c r="C22" s="44">
        <v>1</v>
      </c>
      <c r="D22" s="22">
        <v>2</v>
      </c>
      <c r="E22" s="22">
        <v>51.4</v>
      </c>
    </row>
    <row r="23" spans="1:5" ht="12.75">
      <c r="A23" s="8"/>
      <c r="B23" s="8"/>
      <c r="C23" s="44"/>
      <c r="D23" s="10"/>
      <c r="E23" s="10"/>
    </row>
    <row r="24" spans="1:5" s="65" customFormat="1" ht="15.75">
      <c r="A24" s="52" t="s">
        <v>26</v>
      </c>
      <c r="B24" s="53"/>
      <c r="C24" s="61">
        <f>SUM(C25:C26)</f>
        <v>217</v>
      </c>
      <c r="D24" s="55"/>
      <c r="E24" s="55">
        <f>SUM(E25:E26)</f>
        <v>592584.85</v>
      </c>
    </row>
    <row r="25" spans="1:5" ht="12.75">
      <c r="A25" s="11" t="s">
        <v>27</v>
      </c>
      <c r="B25" s="11" t="s">
        <v>28</v>
      </c>
      <c r="C25" s="45">
        <v>177</v>
      </c>
      <c r="D25" s="23">
        <v>265</v>
      </c>
      <c r="E25" s="23">
        <v>590020.1</v>
      </c>
    </row>
    <row r="26" spans="1:5" ht="12.75">
      <c r="A26" s="11"/>
      <c r="B26" s="11" t="s">
        <v>29</v>
      </c>
      <c r="C26" s="45">
        <v>40</v>
      </c>
      <c r="D26" s="23">
        <v>62.5</v>
      </c>
      <c r="E26" s="23">
        <v>2564.75</v>
      </c>
    </row>
    <row r="27" spans="1:5" ht="12.75">
      <c r="A27" s="11"/>
      <c r="B27" s="11"/>
      <c r="C27" s="45"/>
      <c r="D27" s="13"/>
      <c r="E27" s="13"/>
    </row>
    <row r="28" spans="1:5" s="65" customFormat="1" ht="15.75">
      <c r="A28" s="48" t="s">
        <v>30</v>
      </c>
      <c r="B28" s="57"/>
      <c r="C28" s="60">
        <f>SUM(C29:C36)</f>
        <v>7434</v>
      </c>
      <c r="D28" s="49"/>
      <c r="E28" s="49">
        <f>SUM(E29:E36)</f>
        <v>2388675.95</v>
      </c>
    </row>
    <row r="29" spans="1:5" ht="12.75">
      <c r="A29" s="8" t="s">
        <v>31</v>
      </c>
      <c r="B29" s="8" t="s">
        <v>32</v>
      </c>
      <c r="C29" s="44">
        <v>1</v>
      </c>
      <c r="D29" s="22">
        <v>1</v>
      </c>
      <c r="E29" s="22">
        <v>20.7</v>
      </c>
    </row>
    <row r="30" spans="1:5" ht="12.75">
      <c r="A30" s="8"/>
      <c r="B30" s="8" t="s">
        <v>33</v>
      </c>
      <c r="C30" s="44">
        <v>1214</v>
      </c>
      <c r="D30" s="22">
        <v>2629.533</v>
      </c>
      <c r="E30" s="22">
        <v>174366.95</v>
      </c>
    </row>
    <row r="31" spans="1:5" ht="12.75">
      <c r="A31" s="8"/>
      <c r="B31" s="8" t="s">
        <v>34</v>
      </c>
      <c r="C31" s="44">
        <v>83</v>
      </c>
      <c r="D31" s="22">
        <v>222.2</v>
      </c>
      <c r="E31" s="22">
        <v>9594.9</v>
      </c>
    </row>
    <row r="32" spans="1:5" ht="12.75">
      <c r="A32" s="8"/>
      <c r="B32" s="8" t="s">
        <v>35</v>
      </c>
      <c r="C32" s="44">
        <v>617</v>
      </c>
      <c r="D32" s="22">
        <v>1150</v>
      </c>
      <c r="E32" s="22">
        <v>76054.8</v>
      </c>
    </row>
    <row r="33" spans="1:5" ht="12.75">
      <c r="A33" s="8"/>
      <c r="B33" s="8" t="s">
        <v>36</v>
      </c>
      <c r="C33" s="44">
        <v>1729</v>
      </c>
      <c r="D33" s="22">
        <v>5380.6</v>
      </c>
      <c r="E33" s="22">
        <v>176395.7</v>
      </c>
    </row>
    <row r="34" spans="1:5" ht="12.75">
      <c r="A34" s="8"/>
      <c r="B34" s="8" t="s">
        <v>37</v>
      </c>
      <c r="C34" s="44">
        <v>3665</v>
      </c>
      <c r="D34" s="22">
        <v>8040.821</v>
      </c>
      <c r="E34" s="22">
        <v>1930691.95</v>
      </c>
    </row>
    <row r="35" spans="1:5" ht="12.75">
      <c r="A35" s="8"/>
      <c r="B35" s="8" t="s">
        <v>38</v>
      </c>
      <c r="C35" s="44">
        <v>125</v>
      </c>
      <c r="D35" s="22">
        <v>277.5</v>
      </c>
      <c r="E35" s="22">
        <v>21550.95</v>
      </c>
    </row>
    <row r="36" spans="1:5" ht="12.75">
      <c r="A36" s="8"/>
      <c r="B36" s="8" t="s">
        <v>39</v>
      </c>
      <c r="C36" s="44">
        <v>0</v>
      </c>
      <c r="D36" s="22">
        <v>0</v>
      </c>
      <c r="E36" s="22">
        <v>0</v>
      </c>
    </row>
    <row r="37" spans="1:5" ht="12.75">
      <c r="A37" s="8"/>
      <c r="B37" s="8"/>
      <c r="C37" s="44"/>
      <c r="D37" s="10"/>
      <c r="E37" s="10"/>
    </row>
    <row r="38" spans="1:5" s="65" customFormat="1" ht="15.75">
      <c r="A38" s="52" t="s">
        <v>41</v>
      </c>
      <c r="B38" s="53"/>
      <c r="C38" s="61">
        <f>SUM(C39:C57)</f>
        <v>11302</v>
      </c>
      <c r="D38" s="55"/>
      <c r="E38" s="55">
        <f>SUM(E39:E57)</f>
        <v>18439071.15</v>
      </c>
    </row>
    <row r="39" spans="1:5" ht="12.75">
      <c r="A39" s="11" t="s">
        <v>31</v>
      </c>
      <c r="B39" s="11" t="s">
        <v>42</v>
      </c>
      <c r="C39" s="45">
        <v>21</v>
      </c>
      <c r="D39" s="23">
        <v>21</v>
      </c>
      <c r="E39" s="23">
        <v>7166.9</v>
      </c>
    </row>
    <row r="40" spans="1:5" ht="12.75">
      <c r="A40" s="11"/>
      <c r="B40" s="11" t="s">
        <v>43</v>
      </c>
      <c r="C40" s="45">
        <v>962</v>
      </c>
      <c r="D40" s="23">
        <v>15444</v>
      </c>
      <c r="E40" s="23">
        <v>382143.75</v>
      </c>
    </row>
    <row r="41" spans="1:5" ht="12.75">
      <c r="A41" s="11"/>
      <c r="B41" s="11" t="s">
        <v>44</v>
      </c>
      <c r="C41" s="45">
        <v>588</v>
      </c>
      <c r="D41" s="23">
        <v>1011</v>
      </c>
      <c r="E41" s="23">
        <v>2534539.4</v>
      </c>
    </row>
    <row r="42" spans="1:5" ht="12.75">
      <c r="A42" s="11"/>
      <c r="B42" s="11" t="s">
        <v>45</v>
      </c>
      <c r="C42" s="45">
        <v>904</v>
      </c>
      <c r="D42" s="23">
        <v>1092</v>
      </c>
      <c r="E42" s="23">
        <v>1019731.05</v>
      </c>
    </row>
    <row r="43" spans="1:5" ht="12.75">
      <c r="A43" s="11"/>
      <c r="B43" s="11" t="s">
        <v>46</v>
      </c>
      <c r="C43" s="45">
        <v>182</v>
      </c>
      <c r="D43" s="23">
        <v>659</v>
      </c>
      <c r="E43" s="23">
        <v>65087.25</v>
      </c>
    </row>
    <row r="44" spans="1:5" ht="12.75">
      <c r="A44" s="11"/>
      <c r="B44" s="11" t="s">
        <v>47</v>
      </c>
      <c r="C44" s="45">
        <v>4</v>
      </c>
      <c r="D44" s="23">
        <v>19</v>
      </c>
      <c r="E44" s="23">
        <v>7954.1</v>
      </c>
    </row>
    <row r="45" spans="1:5" ht="12.75">
      <c r="A45" s="11"/>
      <c r="B45" s="11" t="s">
        <v>48</v>
      </c>
      <c r="C45" s="45">
        <v>106</v>
      </c>
      <c r="D45" s="23">
        <v>79.95</v>
      </c>
      <c r="E45" s="23">
        <v>222531</v>
      </c>
    </row>
    <row r="46" spans="1:5" ht="12.75">
      <c r="A46" s="11"/>
      <c r="B46" s="11" t="s">
        <v>49</v>
      </c>
      <c r="C46" s="45">
        <v>966</v>
      </c>
      <c r="D46" s="23">
        <v>2742.43</v>
      </c>
      <c r="E46" s="23">
        <v>4546932.95</v>
      </c>
    </row>
    <row r="47" spans="1:5" ht="12.75">
      <c r="A47" s="11"/>
      <c r="B47" s="11" t="s">
        <v>50</v>
      </c>
      <c r="C47" s="45">
        <v>102</v>
      </c>
      <c r="D47" s="23">
        <v>334</v>
      </c>
      <c r="E47" s="23">
        <v>59920.1</v>
      </c>
    </row>
    <row r="48" spans="1:5" ht="12.75">
      <c r="A48" s="11"/>
      <c r="B48" s="11" t="s">
        <v>51</v>
      </c>
      <c r="C48" s="45">
        <v>40</v>
      </c>
      <c r="D48" s="23">
        <v>125</v>
      </c>
      <c r="E48" s="23">
        <v>14904.75</v>
      </c>
    </row>
    <row r="49" spans="1:5" ht="12.75">
      <c r="A49" s="11"/>
      <c r="B49" s="11" t="s">
        <v>52</v>
      </c>
      <c r="C49" s="45">
        <v>25</v>
      </c>
      <c r="D49" s="23">
        <v>51</v>
      </c>
      <c r="E49" s="23">
        <v>4899.55</v>
      </c>
    </row>
    <row r="50" spans="1:5" ht="12.75">
      <c r="A50" s="11"/>
      <c r="B50" s="11" t="s">
        <v>53</v>
      </c>
      <c r="C50" s="45">
        <v>2031</v>
      </c>
      <c r="D50" s="23">
        <v>3030</v>
      </c>
      <c r="E50" s="23">
        <v>164798.2</v>
      </c>
    </row>
    <row r="51" spans="1:5" ht="12.75">
      <c r="A51" s="11"/>
      <c r="B51" s="11" t="s">
        <v>54</v>
      </c>
      <c r="C51" s="45">
        <v>36</v>
      </c>
      <c r="D51" s="23">
        <v>66</v>
      </c>
      <c r="E51" s="23">
        <v>70439.6</v>
      </c>
    </row>
    <row r="52" spans="1:5" ht="12.75">
      <c r="A52" s="11"/>
      <c r="B52" s="11" t="s">
        <v>55</v>
      </c>
      <c r="C52" s="45">
        <v>3135</v>
      </c>
      <c r="D52" s="23">
        <v>11929.666</v>
      </c>
      <c r="E52" s="23">
        <v>2051166.6</v>
      </c>
    </row>
    <row r="53" spans="1:5" ht="12.75">
      <c r="A53" s="11"/>
      <c r="B53" s="11" t="s">
        <v>56</v>
      </c>
      <c r="C53" s="45">
        <v>10</v>
      </c>
      <c r="D53" s="23">
        <v>36</v>
      </c>
      <c r="E53" s="23">
        <v>18664.55</v>
      </c>
    </row>
    <row r="54" spans="1:5" ht="12.75">
      <c r="A54" s="11"/>
      <c r="B54" s="11" t="s">
        <v>57</v>
      </c>
      <c r="C54" s="45">
        <v>0</v>
      </c>
      <c r="D54" s="23">
        <v>0</v>
      </c>
      <c r="E54" s="23">
        <v>0</v>
      </c>
    </row>
    <row r="55" spans="1:5" ht="12.75">
      <c r="A55" s="11"/>
      <c r="B55" s="11" t="s">
        <v>58</v>
      </c>
      <c r="C55" s="45">
        <v>309</v>
      </c>
      <c r="D55" s="23">
        <v>428.5</v>
      </c>
      <c r="E55" s="23">
        <v>108641.9</v>
      </c>
    </row>
    <row r="56" spans="1:5" ht="12.75">
      <c r="A56" s="11"/>
      <c r="B56" s="11" t="s">
        <v>59</v>
      </c>
      <c r="C56" s="45">
        <v>1867</v>
      </c>
      <c r="D56" s="23">
        <v>7355.9</v>
      </c>
      <c r="E56" s="23">
        <v>7151626.4</v>
      </c>
    </row>
    <row r="57" spans="1:5" ht="12.75">
      <c r="A57" s="11"/>
      <c r="B57" s="11" t="s">
        <v>60</v>
      </c>
      <c r="C57" s="45">
        <v>14</v>
      </c>
      <c r="D57" s="23">
        <v>89</v>
      </c>
      <c r="E57" s="23">
        <v>7923.1</v>
      </c>
    </row>
    <row r="58" spans="1:5" ht="12.75">
      <c r="A58" s="11"/>
      <c r="B58" s="11"/>
      <c r="C58" s="45"/>
      <c r="D58" s="13"/>
      <c r="E58" s="13"/>
    </row>
    <row r="59" spans="1:5" s="65" customFormat="1" ht="15.75">
      <c r="A59" s="48" t="s">
        <v>61</v>
      </c>
      <c r="B59" s="57"/>
      <c r="C59" s="60">
        <f>SUM(C60:C65)</f>
        <v>300</v>
      </c>
      <c r="D59" s="49"/>
      <c r="E59" s="49">
        <f>SUM(E60:E65)</f>
        <v>267389.55</v>
      </c>
    </row>
    <row r="60" spans="1:5" ht="12.75">
      <c r="A60" s="8" t="s">
        <v>62</v>
      </c>
      <c r="B60" s="8" t="s">
        <v>53</v>
      </c>
      <c r="C60" s="44">
        <v>181</v>
      </c>
      <c r="D60" s="22">
        <v>333.4</v>
      </c>
      <c r="E60" s="22">
        <v>17826.35</v>
      </c>
    </row>
    <row r="61" spans="1:5" ht="12.75">
      <c r="A61" s="8"/>
      <c r="B61" s="8" t="s">
        <v>63</v>
      </c>
      <c r="C61" s="44">
        <v>0</v>
      </c>
      <c r="D61" s="22">
        <v>0</v>
      </c>
      <c r="E61" s="22">
        <v>0</v>
      </c>
    </row>
    <row r="62" spans="1:5" ht="12.75">
      <c r="A62" s="8"/>
      <c r="B62" s="8" t="s">
        <v>64</v>
      </c>
      <c r="C62" s="44">
        <v>16</v>
      </c>
      <c r="D62" s="22">
        <v>34</v>
      </c>
      <c r="E62" s="22">
        <v>9584.3</v>
      </c>
    </row>
    <row r="63" spans="1:5" ht="12.75">
      <c r="A63" s="8"/>
      <c r="B63" s="8" t="s">
        <v>65</v>
      </c>
      <c r="C63" s="44">
        <v>0</v>
      </c>
      <c r="D63" s="22">
        <v>0</v>
      </c>
      <c r="E63" s="22">
        <v>0</v>
      </c>
    </row>
    <row r="64" spans="1:5" ht="12.75">
      <c r="A64" s="8"/>
      <c r="B64" s="8" t="s">
        <v>66</v>
      </c>
      <c r="C64" s="44">
        <v>56</v>
      </c>
      <c r="D64" s="22">
        <v>96</v>
      </c>
      <c r="E64" s="22">
        <v>8412.1</v>
      </c>
    </row>
    <row r="65" spans="1:5" ht="12.75">
      <c r="A65" s="8"/>
      <c r="B65" s="8" t="s">
        <v>67</v>
      </c>
      <c r="C65" s="44">
        <v>47</v>
      </c>
      <c r="D65" s="22">
        <v>108.2</v>
      </c>
      <c r="E65" s="22">
        <v>231566.8</v>
      </c>
    </row>
    <row r="66" spans="1:5" ht="12.75">
      <c r="A66" s="8"/>
      <c r="B66" s="8"/>
      <c r="C66" s="44"/>
      <c r="D66" s="10"/>
      <c r="E66" s="10"/>
    </row>
    <row r="67" spans="1:5" s="65" customFormat="1" ht="15.75">
      <c r="A67" s="52" t="s">
        <v>68</v>
      </c>
      <c r="B67" s="53"/>
      <c r="C67" s="61">
        <v>23495</v>
      </c>
      <c r="D67" s="55"/>
      <c r="E67" s="55">
        <v>1090710.15</v>
      </c>
    </row>
    <row r="68" spans="1:5" ht="12.75">
      <c r="A68" s="11" t="s">
        <v>69</v>
      </c>
      <c r="B68" s="11" t="s">
        <v>70</v>
      </c>
      <c r="C68" s="45">
        <v>23495</v>
      </c>
      <c r="D68" s="23">
        <v>25762.53</v>
      </c>
      <c r="E68" s="23">
        <v>1090710.15</v>
      </c>
    </row>
    <row r="69" spans="1:5" ht="12.75">
      <c r="A69" s="11"/>
      <c r="B69" s="11"/>
      <c r="C69" s="45"/>
      <c r="D69" s="13"/>
      <c r="E69" s="13"/>
    </row>
    <row r="70" spans="1:5" s="65" customFormat="1" ht="15.75">
      <c r="A70" s="48" t="s">
        <v>71</v>
      </c>
      <c r="B70" s="57"/>
      <c r="C70" s="60">
        <f>SUM(C71:C74)</f>
        <v>762</v>
      </c>
      <c r="D70" s="49"/>
      <c r="E70" s="49">
        <f>SUM(E71:E74)</f>
        <v>402692.7</v>
      </c>
    </row>
    <row r="71" spans="1:5" ht="12.75">
      <c r="A71" s="8" t="s">
        <v>72</v>
      </c>
      <c r="B71" s="8" t="s">
        <v>73</v>
      </c>
      <c r="C71" s="44">
        <v>410</v>
      </c>
      <c r="D71" s="22">
        <v>951</v>
      </c>
      <c r="E71" s="22">
        <v>304234.2</v>
      </c>
    </row>
    <row r="72" spans="1:5" ht="12.75">
      <c r="A72" s="8"/>
      <c r="B72" s="8" t="s">
        <v>74</v>
      </c>
      <c r="C72" s="44">
        <v>54</v>
      </c>
      <c r="D72" s="22">
        <v>230</v>
      </c>
      <c r="E72" s="22">
        <v>56007.7</v>
      </c>
    </row>
    <row r="73" spans="1:5" ht="12.75">
      <c r="A73" s="8"/>
      <c r="B73" s="8" t="s">
        <v>75</v>
      </c>
      <c r="C73" s="44">
        <v>270</v>
      </c>
      <c r="D73" s="22">
        <v>1374.6</v>
      </c>
      <c r="E73" s="22">
        <v>38688.2</v>
      </c>
    </row>
    <row r="74" spans="1:5" ht="12.75">
      <c r="A74" s="8"/>
      <c r="B74" s="8" t="s">
        <v>76</v>
      </c>
      <c r="C74" s="44">
        <v>28</v>
      </c>
      <c r="D74" s="22">
        <v>51</v>
      </c>
      <c r="E74" s="22">
        <v>3762.6</v>
      </c>
    </row>
    <row r="75" spans="1:5" ht="12.75">
      <c r="A75" s="8"/>
      <c r="B75" s="8"/>
      <c r="C75" s="44"/>
      <c r="D75" s="10"/>
      <c r="E75" s="10"/>
    </row>
    <row r="76" spans="1:5" s="65" customFormat="1" ht="15.75">
      <c r="A76" s="52" t="s">
        <v>77</v>
      </c>
      <c r="B76" s="53"/>
      <c r="C76" s="61">
        <f>SUM(C77:C81)</f>
        <v>79752</v>
      </c>
      <c r="D76" s="55"/>
      <c r="E76" s="55">
        <f>SUM(E77:E81)</f>
        <v>53927874.85</v>
      </c>
    </row>
    <row r="77" spans="1:5" ht="12.75">
      <c r="A77" s="11" t="s">
        <v>78</v>
      </c>
      <c r="B77" s="11" t="s">
        <v>79</v>
      </c>
      <c r="C77" s="45">
        <v>29140</v>
      </c>
      <c r="D77" s="23">
        <v>54275.9</v>
      </c>
      <c r="E77" s="23">
        <v>1818731.75</v>
      </c>
    </row>
    <row r="78" spans="1:5" ht="12.75">
      <c r="A78" s="11"/>
      <c r="B78" s="11" t="s">
        <v>80</v>
      </c>
      <c r="C78" s="45">
        <v>15177</v>
      </c>
      <c r="D78" s="23">
        <v>40914.994</v>
      </c>
      <c r="E78" s="23">
        <v>6066663.25</v>
      </c>
    </row>
    <row r="79" spans="1:5" ht="12.75">
      <c r="A79" s="11"/>
      <c r="B79" s="11" t="s">
        <v>81</v>
      </c>
      <c r="C79" s="45">
        <v>3864</v>
      </c>
      <c r="D79" s="23">
        <v>13107.63</v>
      </c>
      <c r="E79" s="23">
        <v>2069391.85</v>
      </c>
    </row>
    <row r="80" spans="1:5" ht="12.75">
      <c r="A80" s="11"/>
      <c r="B80" s="11" t="s">
        <v>82</v>
      </c>
      <c r="C80" s="45">
        <v>31283</v>
      </c>
      <c r="D80" s="23">
        <v>62113.2</v>
      </c>
      <c r="E80" s="23">
        <v>43113939.75</v>
      </c>
    </row>
    <row r="81" spans="1:5" ht="12.75">
      <c r="A81" s="11"/>
      <c r="B81" s="11" t="s">
        <v>83</v>
      </c>
      <c r="C81" s="45">
        <v>288</v>
      </c>
      <c r="D81" s="23">
        <v>1735</v>
      </c>
      <c r="E81" s="23">
        <v>859148.25</v>
      </c>
    </row>
    <row r="82" spans="1:5" ht="12.75">
      <c r="A82" s="11"/>
      <c r="B82" s="11"/>
      <c r="C82" s="45"/>
      <c r="D82" s="13"/>
      <c r="E82" s="13"/>
    </row>
    <row r="83" spans="1:5" s="65" customFormat="1" ht="15.75">
      <c r="A83" s="48" t="s">
        <v>84</v>
      </c>
      <c r="B83" s="57"/>
      <c r="C83" s="60">
        <v>313</v>
      </c>
      <c r="D83" s="49"/>
      <c r="E83" s="49">
        <v>265504.35</v>
      </c>
    </row>
    <row r="84" spans="1:5" ht="12.75">
      <c r="A84" s="8" t="s">
        <v>85</v>
      </c>
      <c r="B84" s="8" t="s">
        <v>86</v>
      </c>
      <c r="C84" s="44">
        <v>313</v>
      </c>
      <c r="D84" s="22">
        <v>1337.667</v>
      </c>
      <c r="E84" s="22">
        <v>265504.35</v>
      </c>
    </row>
    <row r="85" spans="1:5" ht="12.75">
      <c r="A85" s="8"/>
      <c r="B85" s="8"/>
      <c r="C85" s="44"/>
      <c r="D85" s="10"/>
      <c r="E85" s="10"/>
    </row>
    <row r="86" spans="1:5" s="65" customFormat="1" ht="15.75">
      <c r="A86" s="52" t="s">
        <v>87</v>
      </c>
      <c r="B86" s="53"/>
      <c r="C86" s="61">
        <v>192</v>
      </c>
      <c r="D86" s="55"/>
      <c r="E86" s="55">
        <v>69451.3</v>
      </c>
    </row>
    <row r="87" spans="1:5" ht="12.75">
      <c r="A87" s="11" t="s">
        <v>88</v>
      </c>
      <c r="B87" s="11" t="s">
        <v>56</v>
      </c>
      <c r="C87" s="45">
        <v>192</v>
      </c>
      <c r="D87" s="23">
        <v>601</v>
      </c>
      <c r="E87" s="23">
        <v>69451.3</v>
      </c>
    </row>
    <row r="88" spans="1:5" ht="12.75">
      <c r="A88" s="11"/>
      <c r="B88" s="11"/>
      <c r="C88" s="45"/>
      <c r="D88" s="13"/>
      <c r="E88" s="13"/>
    </row>
    <row r="89" spans="1:5" s="65" customFormat="1" ht="15.75">
      <c r="A89" s="48" t="s">
        <v>89</v>
      </c>
      <c r="B89" s="57"/>
      <c r="C89" s="60">
        <f>SUM(C90:C94)</f>
        <v>711</v>
      </c>
      <c r="D89" s="49"/>
      <c r="E89" s="49">
        <f>SUM(E90:E94)</f>
        <v>176406.8</v>
      </c>
    </row>
    <row r="90" spans="1:5" ht="12.75">
      <c r="A90" s="8" t="s">
        <v>90</v>
      </c>
      <c r="B90" s="8" t="s">
        <v>43</v>
      </c>
      <c r="C90" s="44">
        <v>45</v>
      </c>
      <c r="D90" s="22">
        <v>398</v>
      </c>
      <c r="E90" s="22">
        <v>11159.7</v>
      </c>
    </row>
    <row r="91" spans="1:5" ht="12.75">
      <c r="A91" s="8"/>
      <c r="B91" s="8" t="s">
        <v>91</v>
      </c>
      <c r="C91" s="44">
        <v>118</v>
      </c>
      <c r="D91" s="22">
        <v>136</v>
      </c>
      <c r="E91" s="22">
        <v>15410.7</v>
      </c>
    </row>
    <row r="92" spans="1:5" ht="12.75">
      <c r="A92" s="8"/>
      <c r="B92" s="8" t="s">
        <v>92</v>
      </c>
      <c r="C92" s="44">
        <v>400</v>
      </c>
      <c r="D92" s="22">
        <v>556.9</v>
      </c>
      <c r="E92" s="22">
        <v>136680.15</v>
      </c>
    </row>
    <row r="93" spans="1:5" ht="12.75">
      <c r="A93" s="8"/>
      <c r="B93" s="8" t="s">
        <v>53</v>
      </c>
      <c r="C93" s="44">
        <v>128</v>
      </c>
      <c r="D93" s="22">
        <v>180.2</v>
      </c>
      <c r="E93" s="22">
        <v>10289.25</v>
      </c>
    </row>
    <row r="94" spans="1:5" ht="12.75">
      <c r="A94" s="8"/>
      <c r="B94" s="8" t="s">
        <v>93</v>
      </c>
      <c r="C94" s="44">
        <v>20</v>
      </c>
      <c r="D94" s="22">
        <v>55</v>
      </c>
      <c r="E94" s="22">
        <v>2867</v>
      </c>
    </row>
    <row r="95" spans="1:5" ht="12.75">
      <c r="A95" s="8"/>
      <c r="B95" s="8"/>
      <c r="C95" s="44"/>
      <c r="D95" s="10"/>
      <c r="E95" s="10"/>
    </row>
    <row r="96" spans="1:5" s="65" customFormat="1" ht="15.75">
      <c r="A96" s="52" t="s">
        <v>94</v>
      </c>
      <c r="B96" s="53"/>
      <c r="C96" s="61">
        <f>SUM(C97:C102)</f>
        <v>201</v>
      </c>
      <c r="D96" s="55"/>
      <c r="E96" s="55">
        <f>SUM(E97:E102)</f>
        <v>1364059.85</v>
      </c>
    </row>
    <row r="97" spans="1:5" ht="12.75">
      <c r="A97" s="11" t="s">
        <v>95</v>
      </c>
      <c r="B97" s="11" t="s">
        <v>96</v>
      </c>
      <c r="C97" s="45">
        <v>96</v>
      </c>
      <c r="D97" s="23">
        <v>891.6</v>
      </c>
      <c r="E97" s="23">
        <v>70914.95</v>
      </c>
    </row>
    <row r="98" spans="1:5" ht="12.75">
      <c r="A98" s="11"/>
      <c r="B98" s="11" t="s">
        <v>97</v>
      </c>
      <c r="C98" s="45">
        <v>54</v>
      </c>
      <c r="D98" s="23">
        <v>534.6</v>
      </c>
      <c r="E98" s="23">
        <v>28825.65</v>
      </c>
    </row>
    <row r="99" spans="1:5" ht="12.75">
      <c r="A99" s="11"/>
      <c r="B99" s="11" t="s">
        <v>98</v>
      </c>
      <c r="C99" s="45">
        <v>0</v>
      </c>
      <c r="D99" s="23">
        <v>0</v>
      </c>
      <c r="E99" s="23">
        <v>0</v>
      </c>
    </row>
    <row r="100" spans="1:5" ht="12.75">
      <c r="A100" s="11"/>
      <c r="B100" s="11" t="s">
        <v>99</v>
      </c>
      <c r="C100" s="45">
        <v>37</v>
      </c>
      <c r="D100" s="23">
        <v>363</v>
      </c>
      <c r="E100" s="23">
        <v>1260705.8</v>
      </c>
    </row>
    <row r="101" spans="1:5" ht="12.75">
      <c r="A101" s="11"/>
      <c r="B101" s="11" t="s">
        <v>100</v>
      </c>
      <c r="C101" s="45">
        <v>1</v>
      </c>
      <c r="D101" s="23">
        <v>1</v>
      </c>
      <c r="E101" s="23">
        <v>61</v>
      </c>
    </row>
    <row r="102" spans="1:5" ht="12.75">
      <c r="A102" s="11"/>
      <c r="B102" s="11" t="s">
        <v>66</v>
      </c>
      <c r="C102" s="45">
        <v>13</v>
      </c>
      <c r="D102" s="23">
        <v>30</v>
      </c>
      <c r="E102" s="23">
        <v>3552.45</v>
      </c>
    </row>
    <row r="103" spans="1:5" ht="12.75">
      <c r="A103" s="11"/>
      <c r="B103" s="11"/>
      <c r="C103" s="45"/>
      <c r="D103" s="13"/>
      <c r="E103" s="13"/>
    </row>
    <row r="104" spans="1:5" s="65" customFormat="1" ht="15.75">
      <c r="A104" s="48" t="s">
        <v>101</v>
      </c>
      <c r="B104" s="57"/>
      <c r="C104" s="60">
        <f>SUM(C105:C119)</f>
        <v>42388</v>
      </c>
      <c r="D104" s="49"/>
      <c r="E104" s="49">
        <f>SUM(E105:E119)</f>
        <v>12004887.75</v>
      </c>
    </row>
    <row r="105" spans="1:5" ht="12.75">
      <c r="A105" s="8" t="s">
        <v>102</v>
      </c>
      <c r="B105" s="8" t="s">
        <v>103</v>
      </c>
      <c r="C105" s="44">
        <v>5269</v>
      </c>
      <c r="D105" s="22">
        <v>8949.4</v>
      </c>
      <c r="E105" s="22">
        <v>583712.8</v>
      </c>
    </row>
    <row r="106" spans="1:5" ht="12.75">
      <c r="A106" s="8" t="s">
        <v>104</v>
      </c>
      <c r="B106" s="8" t="s">
        <v>105</v>
      </c>
      <c r="C106" s="44">
        <v>207</v>
      </c>
      <c r="D106" s="22">
        <v>241</v>
      </c>
      <c r="E106" s="22">
        <v>50739.25</v>
      </c>
    </row>
    <row r="107" spans="1:5" ht="12.75">
      <c r="A107" s="8"/>
      <c r="B107" s="8" t="s">
        <v>106</v>
      </c>
      <c r="C107" s="44">
        <v>2124</v>
      </c>
      <c r="D107" s="22">
        <v>3600.4</v>
      </c>
      <c r="E107" s="22">
        <v>468166.6</v>
      </c>
    </row>
    <row r="108" spans="1:5" ht="12.75">
      <c r="A108" s="8"/>
      <c r="B108" s="8" t="s">
        <v>107</v>
      </c>
      <c r="C108" s="44">
        <v>7493</v>
      </c>
      <c r="D108" s="22">
        <v>21318.7</v>
      </c>
      <c r="E108" s="22">
        <v>661999.15</v>
      </c>
    </row>
    <row r="109" spans="1:5" ht="12.75">
      <c r="A109" s="8"/>
      <c r="B109" s="8" t="s">
        <v>108</v>
      </c>
      <c r="C109" s="44">
        <v>1424</v>
      </c>
      <c r="D109" s="22">
        <v>3812.9</v>
      </c>
      <c r="E109" s="22">
        <v>451621.1</v>
      </c>
    </row>
    <row r="110" spans="1:5" ht="12.75">
      <c r="A110" s="8"/>
      <c r="B110" s="8" t="s">
        <v>109</v>
      </c>
      <c r="C110" s="44">
        <v>1397</v>
      </c>
      <c r="D110" s="22">
        <v>4382.6</v>
      </c>
      <c r="E110" s="22">
        <v>171980.6</v>
      </c>
    </row>
    <row r="111" spans="1:5" ht="12.75">
      <c r="A111" s="8"/>
      <c r="B111" s="8" t="s">
        <v>110</v>
      </c>
      <c r="C111" s="44">
        <v>3915</v>
      </c>
      <c r="D111" s="22">
        <v>6885.43</v>
      </c>
      <c r="E111" s="22">
        <v>535134.4</v>
      </c>
    </row>
    <row r="112" spans="1:5" ht="12.75">
      <c r="A112" s="8"/>
      <c r="B112" s="8" t="s">
        <v>111</v>
      </c>
      <c r="C112" s="44">
        <v>2122</v>
      </c>
      <c r="D112" s="22">
        <v>6456.4</v>
      </c>
      <c r="E112" s="22">
        <v>2136995.25</v>
      </c>
    </row>
    <row r="113" spans="1:5" ht="12.75">
      <c r="A113" s="8"/>
      <c r="B113" s="8" t="s">
        <v>112</v>
      </c>
      <c r="C113" s="44">
        <v>5372</v>
      </c>
      <c r="D113" s="22">
        <v>7231.35</v>
      </c>
      <c r="E113" s="22">
        <v>786242.85</v>
      </c>
    </row>
    <row r="114" spans="1:5" ht="12.75">
      <c r="A114" s="8"/>
      <c r="B114" s="8" t="s">
        <v>113</v>
      </c>
      <c r="C114" s="44">
        <v>2261</v>
      </c>
      <c r="D114" s="22">
        <v>3342.9</v>
      </c>
      <c r="E114" s="22">
        <v>236688.05</v>
      </c>
    </row>
    <row r="115" spans="1:5" ht="12.75">
      <c r="A115" s="8"/>
      <c r="B115" s="8" t="s">
        <v>114</v>
      </c>
      <c r="C115" s="44">
        <v>1453</v>
      </c>
      <c r="D115" s="22">
        <v>1712.9</v>
      </c>
      <c r="E115" s="22">
        <v>501883.9</v>
      </c>
    </row>
    <row r="116" spans="1:5" ht="12.75">
      <c r="A116" s="8"/>
      <c r="B116" s="8" t="s">
        <v>115</v>
      </c>
      <c r="C116" s="44">
        <v>1887</v>
      </c>
      <c r="D116" s="22">
        <v>1936.344</v>
      </c>
      <c r="E116" s="22">
        <v>3278787.65</v>
      </c>
    </row>
    <row r="117" spans="1:5" ht="12.75">
      <c r="A117" s="8"/>
      <c r="B117" s="8" t="s">
        <v>116</v>
      </c>
      <c r="C117" s="44">
        <v>3306</v>
      </c>
      <c r="D117" s="22">
        <v>13053.93</v>
      </c>
      <c r="E117" s="22">
        <v>641250.15</v>
      </c>
    </row>
    <row r="118" spans="1:5" ht="12.75">
      <c r="A118" s="8"/>
      <c r="B118" s="8" t="s">
        <v>117</v>
      </c>
      <c r="C118" s="44">
        <v>3178</v>
      </c>
      <c r="D118" s="22">
        <v>8341.08</v>
      </c>
      <c r="E118" s="22">
        <v>1013156.45</v>
      </c>
    </row>
    <row r="119" spans="1:5" ht="12.75">
      <c r="A119" s="8"/>
      <c r="B119" s="8" t="s">
        <v>118</v>
      </c>
      <c r="C119" s="44">
        <v>980</v>
      </c>
      <c r="D119" s="22">
        <v>1623.2</v>
      </c>
      <c r="E119" s="22">
        <v>486529.55</v>
      </c>
    </row>
    <row r="120" spans="1:5" ht="12.75">
      <c r="A120" s="8"/>
      <c r="B120" s="8"/>
      <c r="C120" s="44"/>
      <c r="D120" s="10"/>
      <c r="E120" s="10"/>
    </row>
    <row r="121" spans="1:5" s="65" customFormat="1" ht="15.75">
      <c r="A121" s="52" t="s">
        <v>119</v>
      </c>
      <c r="B121" s="53"/>
      <c r="C121" s="61">
        <f>SUM(C122:C127)</f>
        <v>12773</v>
      </c>
      <c r="D121" s="55"/>
      <c r="E121" s="55">
        <f>SUM(E122:E127)</f>
        <v>10614989.950000001</v>
      </c>
    </row>
    <row r="122" spans="1:5" ht="12.75">
      <c r="A122" s="11" t="s">
        <v>120</v>
      </c>
      <c r="B122" s="11" t="s">
        <v>121</v>
      </c>
      <c r="C122" s="45">
        <v>2459</v>
      </c>
      <c r="D122" s="23">
        <v>3686.38</v>
      </c>
      <c r="E122" s="23">
        <v>673826.95</v>
      </c>
    </row>
    <row r="123" spans="1:5" ht="12.75">
      <c r="A123" s="11"/>
      <c r="B123" s="11" t="s">
        <v>122</v>
      </c>
      <c r="C123" s="45">
        <v>51</v>
      </c>
      <c r="D123" s="23">
        <v>84</v>
      </c>
      <c r="E123" s="23">
        <v>7974</v>
      </c>
    </row>
    <row r="124" spans="1:5" ht="12.75">
      <c r="A124" s="11"/>
      <c r="B124" s="11" t="s">
        <v>123</v>
      </c>
      <c r="C124" s="45">
        <v>502</v>
      </c>
      <c r="D124" s="23">
        <v>3341.67</v>
      </c>
      <c r="E124" s="23">
        <v>368406.25</v>
      </c>
    </row>
    <row r="125" spans="1:5" ht="12.75">
      <c r="A125" s="11"/>
      <c r="B125" s="11" t="s">
        <v>124</v>
      </c>
      <c r="C125" s="45">
        <v>6097</v>
      </c>
      <c r="D125" s="23">
        <v>11658.1</v>
      </c>
      <c r="E125" s="23">
        <v>4110839.55</v>
      </c>
    </row>
    <row r="126" spans="1:5" ht="12.75">
      <c r="A126" s="11"/>
      <c r="B126" s="11" t="s">
        <v>125</v>
      </c>
      <c r="C126" s="45">
        <v>2471</v>
      </c>
      <c r="D126" s="23">
        <v>4047.6</v>
      </c>
      <c r="E126" s="23">
        <v>3500982.9</v>
      </c>
    </row>
    <row r="127" spans="1:5" ht="12.75">
      <c r="A127" s="11"/>
      <c r="B127" s="11" t="s">
        <v>126</v>
      </c>
      <c r="C127" s="45">
        <v>1193</v>
      </c>
      <c r="D127" s="23">
        <v>4576.34</v>
      </c>
      <c r="E127" s="23">
        <v>1952960.3</v>
      </c>
    </row>
    <row r="128" spans="1:5" ht="12.75">
      <c r="A128" s="11"/>
      <c r="B128" s="11"/>
      <c r="C128" s="45"/>
      <c r="D128" s="13"/>
      <c r="E128" s="13"/>
    </row>
    <row r="129" spans="1:5" s="65" customFormat="1" ht="15.75">
      <c r="A129" s="48" t="s">
        <v>127</v>
      </c>
      <c r="B129" s="57"/>
      <c r="C129" s="60">
        <v>118</v>
      </c>
      <c r="D129" s="49"/>
      <c r="E129" s="49">
        <v>89997.3</v>
      </c>
    </row>
    <row r="130" spans="1:5" ht="12.75">
      <c r="A130" s="8" t="s">
        <v>128</v>
      </c>
      <c r="B130" s="8" t="s">
        <v>129</v>
      </c>
      <c r="C130" s="44">
        <v>118</v>
      </c>
      <c r="D130" s="22">
        <v>523.4</v>
      </c>
      <c r="E130" s="22">
        <v>89997.3</v>
      </c>
    </row>
    <row r="131" spans="1:5" ht="12.75">
      <c r="A131" s="8"/>
      <c r="B131" s="8"/>
      <c r="C131" s="44"/>
      <c r="D131" s="10"/>
      <c r="E131" s="10"/>
    </row>
    <row r="132" spans="1:5" s="65" customFormat="1" ht="15.75">
      <c r="A132" s="52" t="s">
        <v>130</v>
      </c>
      <c r="B132" s="53"/>
      <c r="C132" s="61">
        <f>SUM(C133:C141)</f>
        <v>25734</v>
      </c>
      <c r="D132" s="55"/>
      <c r="E132" s="55">
        <f>SUM(E133:E141)</f>
        <v>12366800.5</v>
      </c>
    </row>
    <row r="133" spans="1:5" ht="12.75">
      <c r="A133" s="11" t="s">
        <v>131</v>
      </c>
      <c r="B133" s="11" t="s">
        <v>132</v>
      </c>
      <c r="C133" s="45">
        <v>22</v>
      </c>
      <c r="D133" s="23">
        <v>40</v>
      </c>
      <c r="E133" s="23">
        <v>8932.65</v>
      </c>
    </row>
    <row r="134" spans="1:5" ht="12.75">
      <c r="A134" s="11"/>
      <c r="B134" s="11" t="s">
        <v>133</v>
      </c>
      <c r="C134" s="45">
        <v>1262</v>
      </c>
      <c r="D134" s="23">
        <v>2254.45</v>
      </c>
      <c r="E134" s="23">
        <v>141849.95</v>
      </c>
    </row>
    <row r="135" spans="1:5" ht="12.75">
      <c r="A135" s="11"/>
      <c r="B135" s="11" t="s">
        <v>134</v>
      </c>
      <c r="C135" s="45">
        <v>583</v>
      </c>
      <c r="D135" s="23">
        <v>1156.46</v>
      </c>
      <c r="E135" s="23">
        <v>85500.7</v>
      </c>
    </row>
    <row r="136" spans="1:5" ht="12.75">
      <c r="A136" s="11"/>
      <c r="B136" s="11" t="s">
        <v>108</v>
      </c>
      <c r="C136" s="45">
        <v>15358</v>
      </c>
      <c r="D136" s="23">
        <v>35247.76</v>
      </c>
      <c r="E136" s="23">
        <v>6061386.3</v>
      </c>
    </row>
    <row r="137" spans="1:5" ht="12.75">
      <c r="A137" s="11"/>
      <c r="B137" s="11" t="s">
        <v>135</v>
      </c>
      <c r="C137" s="45">
        <v>1221</v>
      </c>
      <c r="D137" s="23">
        <v>3194.588</v>
      </c>
      <c r="E137" s="23">
        <v>161907.3</v>
      </c>
    </row>
    <row r="138" spans="1:5" ht="12.75">
      <c r="A138" s="11"/>
      <c r="B138" s="11" t="s">
        <v>136</v>
      </c>
      <c r="C138" s="45">
        <v>1240</v>
      </c>
      <c r="D138" s="23">
        <v>5651.674</v>
      </c>
      <c r="E138" s="23">
        <v>2180269.2</v>
      </c>
    </row>
    <row r="139" spans="1:5" ht="12.75">
      <c r="A139" s="11"/>
      <c r="B139" s="11" t="s">
        <v>137</v>
      </c>
      <c r="C139" s="45">
        <v>305</v>
      </c>
      <c r="D139" s="23">
        <v>1190.75</v>
      </c>
      <c r="E139" s="23">
        <v>669678.1</v>
      </c>
    </row>
    <row r="140" spans="1:5" ht="12.75">
      <c r="A140" s="11"/>
      <c r="B140" s="11" t="s">
        <v>138</v>
      </c>
      <c r="C140" s="45">
        <v>1012</v>
      </c>
      <c r="D140" s="23">
        <v>2010.7</v>
      </c>
      <c r="E140" s="23">
        <v>297387.55</v>
      </c>
    </row>
    <row r="141" spans="1:5" ht="12.75">
      <c r="A141" s="11"/>
      <c r="B141" s="11" t="s">
        <v>118</v>
      </c>
      <c r="C141" s="45">
        <v>4731</v>
      </c>
      <c r="D141" s="23">
        <v>11502.2</v>
      </c>
      <c r="E141" s="23">
        <v>2759888.75</v>
      </c>
    </row>
    <row r="142" spans="1:5" s="29" customFormat="1" ht="12.75">
      <c r="A142" s="14"/>
      <c r="B142" s="14"/>
      <c r="C142" s="46"/>
      <c r="D142" s="13"/>
      <c r="E142" s="13"/>
    </row>
    <row r="143" spans="1:5" s="65" customFormat="1" ht="15.75">
      <c r="A143" s="48" t="s">
        <v>139</v>
      </c>
      <c r="B143" s="57"/>
      <c r="C143" s="60">
        <f>SUM(C144:C146)</f>
        <v>529</v>
      </c>
      <c r="D143" s="49"/>
      <c r="E143" s="49">
        <f>SUM(E144:E146)</f>
        <v>578594.85</v>
      </c>
    </row>
    <row r="144" spans="1:5" ht="12.75">
      <c r="A144" s="8" t="s">
        <v>140</v>
      </c>
      <c r="B144" s="8" t="s">
        <v>141</v>
      </c>
      <c r="C144" s="44">
        <v>43</v>
      </c>
      <c r="D144" s="22">
        <v>52.75</v>
      </c>
      <c r="E144" s="22">
        <v>43214.35</v>
      </c>
    </row>
    <row r="145" spans="1:5" ht="12.75">
      <c r="A145" s="8"/>
      <c r="B145" s="8" t="s">
        <v>53</v>
      </c>
      <c r="C145" s="44">
        <v>51</v>
      </c>
      <c r="D145" s="22">
        <v>204.45</v>
      </c>
      <c r="E145" s="22">
        <v>8881.4</v>
      </c>
    </row>
    <row r="146" spans="1:5" ht="12.75">
      <c r="A146" s="8"/>
      <c r="B146" s="8" t="s">
        <v>142</v>
      </c>
      <c r="C146" s="44">
        <v>435</v>
      </c>
      <c r="D146" s="22">
        <v>1402.9</v>
      </c>
      <c r="E146" s="22">
        <v>526499.1</v>
      </c>
    </row>
    <row r="147" spans="1:5" ht="12.75">
      <c r="A147" s="8"/>
      <c r="B147" s="8"/>
      <c r="C147" s="44"/>
      <c r="D147" s="10"/>
      <c r="E147" s="10"/>
    </row>
    <row r="148" spans="1:5" s="65" customFormat="1" ht="15.75">
      <c r="A148" s="52" t="s">
        <v>143</v>
      </c>
      <c r="B148" s="53"/>
      <c r="C148" s="61">
        <f>SUM(C149:C158)</f>
        <v>38456</v>
      </c>
      <c r="D148" s="55"/>
      <c r="E148" s="55">
        <f>SUM(E149:E158)</f>
        <v>12206365.75</v>
      </c>
    </row>
    <row r="149" spans="1:5" ht="12.75">
      <c r="A149" s="11" t="s">
        <v>144</v>
      </c>
      <c r="B149" s="11" t="s">
        <v>145</v>
      </c>
      <c r="C149" s="45">
        <v>1319</v>
      </c>
      <c r="D149" s="23">
        <v>1978.29</v>
      </c>
      <c r="E149" s="23">
        <v>57832.15</v>
      </c>
    </row>
    <row r="150" spans="1:5" ht="12.75">
      <c r="A150" s="11"/>
      <c r="B150" s="11" t="s">
        <v>146</v>
      </c>
      <c r="C150" s="45">
        <v>6576</v>
      </c>
      <c r="D150" s="23">
        <v>20271</v>
      </c>
      <c r="E150" s="23">
        <v>1154966.7</v>
      </c>
    </row>
    <row r="151" spans="1:5" ht="12.75">
      <c r="A151" s="11"/>
      <c r="B151" s="11" t="s">
        <v>147</v>
      </c>
      <c r="C151" s="45">
        <v>18</v>
      </c>
      <c r="D151" s="23">
        <v>36</v>
      </c>
      <c r="E151" s="23">
        <v>1863.1</v>
      </c>
    </row>
    <row r="152" spans="1:5" ht="12.75">
      <c r="A152" s="11"/>
      <c r="B152" s="11" t="s">
        <v>148</v>
      </c>
      <c r="C152" s="45">
        <v>1936</v>
      </c>
      <c r="D152" s="23">
        <v>4075</v>
      </c>
      <c r="E152" s="23">
        <v>902606.5</v>
      </c>
    </row>
    <row r="153" spans="1:5" ht="12.75">
      <c r="A153" s="11"/>
      <c r="B153" s="11" t="s">
        <v>149</v>
      </c>
      <c r="C153" s="45">
        <v>1310</v>
      </c>
      <c r="D153" s="23">
        <v>3480</v>
      </c>
      <c r="E153" s="23">
        <v>161389</v>
      </c>
    </row>
    <row r="154" spans="1:5" ht="12.75">
      <c r="A154" s="11"/>
      <c r="B154" s="11" t="s">
        <v>150</v>
      </c>
      <c r="C154" s="45">
        <v>16406</v>
      </c>
      <c r="D154" s="23">
        <v>51583</v>
      </c>
      <c r="E154" s="23">
        <v>2740868.1</v>
      </c>
    </row>
    <row r="155" spans="1:5" ht="12.75">
      <c r="A155" s="11"/>
      <c r="B155" s="11" t="s">
        <v>151</v>
      </c>
      <c r="C155" s="45">
        <v>146</v>
      </c>
      <c r="D155" s="23">
        <v>265</v>
      </c>
      <c r="E155" s="23">
        <v>55278.1</v>
      </c>
    </row>
    <row r="156" spans="1:5" ht="12.75">
      <c r="A156" s="11"/>
      <c r="B156" s="11" t="s">
        <v>152</v>
      </c>
      <c r="C156" s="45">
        <v>1649</v>
      </c>
      <c r="D156" s="23">
        <v>2559</v>
      </c>
      <c r="E156" s="23">
        <v>805306.65</v>
      </c>
    </row>
    <row r="157" spans="1:5" ht="12.75">
      <c r="A157" s="11"/>
      <c r="B157" s="11" t="s">
        <v>153</v>
      </c>
      <c r="C157" s="45">
        <v>1640</v>
      </c>
      <c r="D157" s="23">
        <v>4574</v>
      </c>
      <c r="E157" s="23">
        <v>654988.95</v>
      </c>
    </row>
    <row r="158" spans="1:5" ht="12.75">
      <c r="A158" s="11"/>
      <c r="B158" s="11" t="s">
        <v>154</v>
      </c>
      <c r="C158" s="45">
        <v>7456</v>
      </c>
      <c r="D158" s="23">
        <v>17795</v>
      </c>
      <c r="E158" s="23">
        <v>5671266.5</v>
      </c>
    </row>
    <row r="159" spans="1:5" ht="12.75">
      <c r="A159" s="11"/>
      <c r="B159" s="11"/>
      <c r="C159" s="45"/>
      <c r="D159" s="13"/>
      <c r="E159" s="13"/>
    </row>
    <row r="160" spans="1:5" s="65" customFormat="1" ht="15.75">
      <c r="A160" s="48" t="s">
        <v>155</v>
      </c>
      <c r="B160" s="57"/>
      <c r="C160" s="60">
        <f>SUM(C161:C163)</f>
        <v>36</v>
      </c>
      <c r="D160" s="49"/>
      <c r="E160" s="49">
        <f>SUM(E161:E163)</f>
        <v>34581.45</v>
      </c>
    </row>
    <row r="161" spans="1:5" ht="12.75">
      <c r="A161" s="8" t="s">
        <v>156</v>
      </c>
      <c r="B161" s="8" t="s">
        <v>157</v>
      </c>
      <c r="C161" s="44">
        <v>21</v>
      </c>
      <c r="D161" s="22">
        <v>31.6</v>
      </c>
      <c r="E161" s="22">
        <v>25610.15</v>
      </c>
    </row>
    <row r="162" spans="1:5" ht="12.75">
      <c r="A162" s="8"/>
      <c r="B162" s="8" t="s">
        <v>74</v>
      </c>
      <c r="C162" s="44">
        <v>15</v>
      </c>
      <c r="D162" s="22">
        <v>37</v>
      </c>
      <c r="E162" s="22">
        <v>8971.3</v>
      </c>
    </row>
    <row r="163" spans="1:5" ht="12.75">
      <c r="A163" s="8"/>
      <c r="B163" s="8" t="s">
        <v>158</v>
      </c>
      <c r="C163" s="44">
        <v>0</v>
      </c>
      <c r="D163" s="22">
        <v>0</v>
      </c>
      <c r="E163" s="22">
        <v>0</v>
      </c>
    </row>
    <row r="164" spans="1:5" ht="12.75">
      <c r="A164" s="8"/>
      <c r="B164" s="8"/>
      <c r="C164" s="44"/>
      <c r="D164" s="10"/>
      <c r="E164" s="10"/>
    </row>
    <row r="165" spans="1:5" s="65" customFormat="1" ht="15.75">
      <c r="A165" s="52" t="s">
        <v>300</v>
      </c>
      <c r="B165" s="53"/>
      <c r="C165" s="61">
        <v>4777</v>
      </c>
      <c r="D165" s="55"/>
      <c r="E165" s="55">
        <v>483675</v>
      </c>
    </row>
    <row r="166" spans="1:5" ht="12.75">
      <c r="A166" s="11" t="s">
        <v>160</v>
      </c>
      <c r="B166" s="11" t="s">
        <v>161</v>
      </c>
      <c r="C166" s="45">
        <v>4777</v>
      </c>
      <c r="D166" s="23">
        <v>7193.7</v>
      </c>
      <c r="E166" s="23">
        <v>483675</v>
      </c>
    </row>
    <row r="167" spans="1:5" ht="12.75">
      <c r="A167" s="11"/>
      <c r="B167" s="11"/>
      <c r="C167" s="45"/>
      <c r="D167" s="13"/>
      <c r="E167" s="13"/>
    </row>
    <row r="168" spans="1:5" s="65" customFormat="1" ht="15.75">
      <c r="A168" s="48" t="s">
        <v>162</v>
      </c>
      <c r="B168" s="57"/>
      <c r="C168" s="60">
        <f>SUM(C169:C177)</f>
        <v>2194</v>
      </c>
      <c r="D168" s="49"/>
      <c r="E168" s="49">
        <f>SUM(E169:E176)</f>
        <v>7645898.850000001</v>
      </c>
    </row>
    <row r="169" spans="1:5" ht="12.75">
      <c r="A169" s="16" t="s">
        <v>163</v>
      </c>
      <c r="B169" s="8" t="s">
        <v>141</v>
      </c>
      <c r="C169" s="44">
        <v>243</v>
      </c>
      <c r="D169" s="22">
        <v>345.25</v>
      </c>
      <c r="E169" s="22">
        <v>264570.75</v>
      </c>
    </row>
    <row r="170" spans="1:5" ht="12.75">
      <c r="A170" s="8"/>
      <c r="B170" s="8" t="s">
        <v>64</v>
      </c>
      <c r="C170" s="44">
        <v>76</v>
      </c>
      <c r="D170" s="22">
        <v>387.962</v>
      </c>
      <c r="E170" s="22">
        <v>136860.7</v>
      </c>
    </row>
    <row r="171" spans="1:5" ht="12.75">
      <c r="A171" s="8"/>
      <c r="B171" s="8" t="s">
        <v>43</v>
      </c>
      <c r="C171" s="44">
        <v>19</v>
      </c>
      <c r="D171" s="22">
        <v>39</v>
      </c>
      <c r="E171" s="22">
        <v>1735.9</v>
      </c>
    </row>
    <row r="172" spans="1:5" ht="12.75">
      <c r="A172" s="8"/>
      <c r="B172" s="8" t="s">
        <v>92</v>
      </c>
      <c r="C172" s="44">
        <v>0</v>
      </c>
      <c r="D172" s="22">
        <v>0</v>
      </c>
      <c r="E172" s="22">
        <v>0</v>
      </c>
    </row>
    <row r="173" spans="1:5" ht="12.75">
      <c r="A173" s="8"/>
      <c r="B173" s="8" t="s">
        <v>65</v>
      </c>
      <c r="C173" s="44">
        <v>1</v>
      </c>
      <c r="D173" s="22">
        <v>1</v>
      </c>
      <c r="E173" s="22">
        <v>139.5</v>
      </c>
    </row>
    <row r="174" spans="1:5" ht="12.75">
      <c r="A174" s="8"/>
      <c r="B174" s="8" t="s">
        <v>129</v>
      </c>
      <c r="C174" s="44">
        <v>319</v>
      </c>
      <c r="D174" s="22">
        <v>842.2</v>
      </c>
      <c r="E174" s="22">
        <v>119415.6</v>
      </c>
    </row>
    <row r="175" spans="1:5" ht="12.75">
      <c r="A175" s="8"/>
      <c r="B175" s="8" t="s">
        <v>164</v>
      </c>
      <c r="C175" s="44">
        <v>0</v>
      </c>
      <c r="D175" s="22">
        <v>0</v>
      </c>
      <c r="E175" s="22">
        <v>0</v>
      </c>
    </row>
    <row r="176" spans="1:5" ht="12.75">
      <c r="A176" s="8"/>
      <c r="B176" s="8" t="s">
        <v>67</v>
      </c>
      <c r="C176" s="44">
        <v>1536</v>
      </c>
      <c r="D176" s="22">
        <v>3459.26</v>
      </c>
      <c r="E176" s="22">
        <v>7123176.4</v>
      </c>
    </row>
    <row r="177" spans="1:5" ht="12.75">
      <c r="A177" s="8"/>
      <c r="B177" s="8"/>
      <c r="C177" s="44"/>
      <c r="D177" s="10"/>
      <c r="E177" s="10"/>
    </row>
    <row r="178" spans="1:5" s="28" customFormat="1" ht="15">
      <c r="A178" s="4" t="s">
        <v>367</v>
      </c>
      <c r="B178" s="5"/>
      <c r="C178" s="43"/>
      <c r="D178" s="2"/>
      <c r="E178" s="2"/>
    </row>
    <row r="179" spans="1:5" s="65" customFormat="1" ht="15.75">
      <c r="A179" s="52" t="s">
        <v>167</v>
      </c>
      <c r="B179" s="53"/>
      <c r="C179" s="61">
        <v>1879</v>
      </c>
      <c r="D179" s="55"/>
      <c r="E179" s="55">
        <v>130215.8</v>
      </c>
    </row>
    <row r="180" spans="1:5" ht="12.75">
      <c r="A180" s="11" t="s">
        <v>168</v>
      </c>
      <c r="B180" s="11" t="s">
        <v>169</v>
      </c>
      <c r="C180" s="45">
        <v>1879</v>
      </c>
      <c r="D180" s="23">
        <v>2787.507</v>
      </c>
      <c r="E180" s="23">
        <v>130215.8</v>
      </c>
    </row>
    <row r="181" spans="1:5" ht="12.75">
      <c r="A181" s="11"/>
      <c r="B181" s="11"/>
      <c r="C181" s="45"/>
      <c r="D181" s="13"/>
      <c r="E181" s="13"/>
    </row>
    <row r="182" spans="1:5" s="65" customFormat="1" ht="15.75">
      <c r="A182" s="48" t="s">
        <v>170</v>
      </c>
      <c r="B182" s="57"/>
      <c r="C182" s="60">
        <f>SUM(C183:C186)</f>
        <v>24424</v>
      </c>
      <c r="D182" s="49"/>
      <c r="E182" s="49">
        <f>SUM(E183:E186)</f>
        <v>22664608.9</v>
      </c>
    </row>
    <row r="183" spans="1:5" ht="12.75">
      <c r="A183" s="8" t="s">
        <v>171</v>
      </c>
      <c r="B183" s="8" t="s">
        <v>172</v>
      </c>
      <c r="C183" s="44">
        <v>2906</v>
      </c>
      <c r="D183" s="22">
        <v>5281.48</v>
      </c>
      <c r="E183" s="22">
        <v>2438495.85</v>
      </c>
    </row>
    <row r="184" spans="1:5" ht="12.75">
      <c r="A184" s="8"/>
      <c r="B184" s="8" t="s">
        <v>173</v>
      </c>
      <c r="C184" s="44">
        <v>1537</v>
      </c>
      <c r="D184" s="22">
        <v>2804</v>
      </c>
      <c r="E184" s="22">
        <v>879406.9</v>
      </c>
    </row>
    <row r="185" spans="1:5" ht="12.75">
      <c r="A185" s="8"/>
      <c r="B185" s="8" t="s">
        <v>174</v>
      </c>
      <c r="C185" s="44">
        <v>4709</v>
      </c>
      <c r="D185" s="22">
        <v>8415.63</v>
      </c>
      <c r="E185" s="22">
        <v>4762157.9</v>
      </c>
    </row>
    <row r="186" spans="1:5" ht="12.75">
      <c r="A186" s="8"/>
      <c r="B186" s="8" t="s">
        <v>175</v>
      </c>
      <c r="C186" s="44">
        <v>15272</v>
      </c>
      <c r="D186" s="22">
        <v>26919.5</v>
      </c>
      <c r="E186" s="22">
        <v>14584548.25</v>
      </c>
    </row>
    <row r="187" spans="1:5" ht="12.75">
      <c r="A187" s="8"/>
      <c r="B187" s="8"/>
      <c r="C187" s="44"/>
      <c r="D187" s="10"/>
      <c r="E187" s="10"/>
    </row>
    <row r="188" spans="1:5" s="65" customFormat="1" ht="15.75">
      <c r="A188" s="52" t="s">
        <v>176</v>
      </c>
      <c r="B188" s="53"/>
      <c r="C188" s="61">
        <v>2739</v>
      </c>
      <c r="D188" s="55"/>
      <c r="E188" s="55">
        <v>487671.1</v>
      </c>
    </row>
    <row r="189" spans="1:5" ht="12.75">
      <c r="A189" s="11" t="s">
        <v>177</v>
      </c>
      <c r="B189" s="11" t="s">
        <v>108</v>
      </c>
      <c r="C189" s="45">
        <v>2739</v>
      </c>
      <c r="D189" s="23">
        <v>5046.66</v>
      </c>
      <c r="E189" s="23">
        <v>487671.1</v>
      </c>
    </row>
    <row r="190" spans="1:5" ht="12.75">
      <c r="A190" s="11"/>
      <c r="B190" s="11"/>
      <c r="C190" s="45"/>
      <c r="D190" s="13"/>
      <c r="E190" s="13"/>
    </row>
    <row r="191" spans="1:5" s="68" customFormat="1" ht="15.75">
      <c r="A191" s="48" t="s">
        <v>178</v>
      </c>
      <c r="B191" s="48"/>
      <c r="C191" s="60">
        <f>SUM(C192:C208)</f>
        <v>626407</v>
      </c>
      <c r="D191" s="49"/>
      <c r="E191" s="49">
        <f>SUM(E192:E208)</f>
        <v>173642939.34</v>
      </c>
    </row>
    <row r="192" spans="1:5" ht="12.75">
      <c r="A192" s="8" t="s">
        <v>179</v>
      </c>
      <c r="B192" s="8" t="s">
        <v>180</v>
      </c>
      <c r="C192" s="44">
        <v>76792</v>
      </c>
      <c r="D192" s="9">
        <v>170429.85600000003</v>
      </c>
      <c r="E192" s="22">
        <v>21871349.75</v>
      </c>
    </row>
    <row r="193" spans="1:5" ht="12.75">
      <c r="A193" s="8"/>
      <c r="B193" s="8" t="s">
        <v>181</v>
      </c>
      <c r="C193" s="44">
        <v>46423</v>
      </c>
      <c r="D193" s="9">
        <v>127219.307</v>
      </c>
      <c r="E193" s="22">
        <v>22273215.3</v>
      </c>
    </row>
    <row r="194" spans="1:5" ht="12.75">
      <c r="A194" s="8"/>
      <c r="B194" s="8" t="s">
        <v>182</v>
      </c>
      <c r="C194" s="44">
        <v>67560</v>
      </c>
      <c r="D194" s="9">
        <v>131487.88300000003</v>
      </c>
      <c r="E194" s="22">
        <v>36893840.85</v>
      </c>
    </row>
    <row r="195" spans="1:5" ht="12.75">
      <c r="A195" s="8"/>
      <c r="B195" s="8" t="s">
        <v>183</v>
      </c>
      <c r="C195" s="44">
        <v>89600</v>
      </c>
      <c r="D195" s="9">
        <v>271512.424</v>
      </c>
      <c r="E195" s="22">
        <v>22016888.85</v>
      </c>
    </row>
    <row r="196" spans="1:5" ht="12.75">
      <c r="A196" s="8"/>
      <c r="B196" s="8" t="s">
        <v>184</v>
      </c>
      <c r="C196" s="44">
        <v>51428</v>
      </c>
      <c r="D196" s="9">
        <v>117775.71500000003</v>
      </c>
      <c r="E196" s="22">
        <v>14520517.54</v>
      </c>
    </row>
    <row r="197" spans="1:5" ht="12.75">
      <c r="A197" s="8"/>
      <c r="B197" s="8" t="s">
        <v>185</v>
      </c>
      <c r="C197" s="44">
        <v>104308</v>
      </c>
      <c r="D197" s="9">
        <v>217051.722</v>
      </c>
      <c r="E197" s="22">
        <v>14609046.9</v>
      </c>
    </row>
    <row r="198" spans="1:5" ht="12.75">
      <c r="A198" s="8"/>
      <c r="B198" s="8" t="s">
        <v>186</v>
      </c>
      <c r="C198" s="44">
        <v>0</v>
      </c>
      <c r="D198" s="22">
        <v>0</v>
      </c>
      <c r="E198" s="22">
        <v>0</v>
      </c>
    </row>
    <row r="199" spans="1:5" ht="12.75">
      <c r="A199" s="8"/>
      <c r="B199" s="8" t="s">
        <v>187</v>
      </c>
      <c r="C199" s="44">
        <v>30071</v>
      </c>
      <c r="D199" s="9">
        <v>59050</v>
      </c>
      <c r="E199" s="22">
        <v>10564511.5</v>
      </c>
    </row>
    <row r="200" spans="1:5" ht="12.75">
      <c r="A200" s="8"/>
      <c r="B200" s="8" t="s">
        <v>188</v>
      </c>
      <c r="C200" s="44">
        <v>12324</v>
      </c>
      <c r="D200" s="9">
        <v>49549.87</v>
      </c>
      <c r="E200" s="22">
        <v>2977217.5</v>
      </c>
    </row>
    <row r="201" spans="1:5" ht="12.75">
      <c r="A201" s="8"/>
      <c r="B201" s="8" t="s">
        <v>189</v>
      </c>
      <c r="C201" s="44">
        <v>35777</v>
      </c>
      <c r="D201" s="9">
        <v>103266.59</v>
      </c>
      <c r="E201" s="22">
        <v>3190907.55</v>
      </c>
    </row>
    <row r="202" spans="1:5" ht="12.75">
      <c r="A202" s="8"/>
      <c r="B202" s="8" t="s">
        <v>190</v>
      </c>
      <c r="C202" s="44">
        <v>35679</v>
      </c>
      <c r="D202" s="9">
        <v>74628</v>
      </c>
      <c r="E202" s="22">
        <v>9564999.25</v>
      </c>
    </row>
    <row r="203" spans="1:5" ht="12.75">
      <c r="A203" s="8"/>
      <c r="B203" s="8" t="s">
        <v>191</v>
      </c>
      <c r="C203" s="44">
        <v>12982</v>
      </c>
      <c r="D203" s="9">
        <v>27204.91</v>
      </c>
      <c r="E203" s="22">
        <v>1988155</v>
      </c>
    </row>
    <row r="204" spans="1:5" ht="12.75">
      <c r="A204" s="8"/>
      <c r="B204" s="8" t="s">
        <v>192</v>
      </c>
      <c r="C204" s="44">
        <v>26633</v>
      </c>
      <c r="D204" s="9">
        <v>75197.431</v>
      </c>
      <c r="E204" s="22">
        <v>1384180.3</v>
      </c>
    </row>
    <row r="205" spans="1:5" ht="12.75">
      <c r="A205" s="8"/>
      <c r="B205" s="8" t="s">
        <v>193</v>
      </c>
      <c r="C205" s="44">
        <v>8800</v>
      </c>
      <c r="D205" s="9">
        <v>21897.967000000004</v>
      </c>
      <c r="E205" s="22">
        <v>1826670.6</v>
      </c>
    </row>
    <row r="206" spans="1:5" ht="12.75">
      <c r="A206" s="8"/>
      <c r="B206" s="8" t="s">
        <v>194</v>
      </c>
      <c r="C206" s="44">
        <v>2791</v>
      </c>
      <c r="D206" s="9">
        <v>8481</v>
      </c>
      <c r="E206" s="22">
        <v>1004163.65</v>
      </c>
    </row>
    <row r="207" spans="1:5" ht="12.75">
      <c r="A207" s="8"/>
      <c r="B207" s="8" t="s">
        <v>195</v>
      </c>
      <c r="C207" s="44">
        <v>23622</v>
      </c>
      <c r="D207" s="9">
        <v>71245.2</v>
      </c>
      <c r="E207" s="22">
        <v>8530830.7</v>
      </c>
    </row>
    <row r="208" spans="1:5" ht="12.75">
      <c r="A208" s="8"/>
      <c r="B208" s="8" t="s">
        <v>196</v>
      </c>
      <c r="C208" s="44">
        <v>1617</v>
      </c>
      <c r="D208" s="9">
        <v>3541.3530000000005</v>
      </c>
      <c r="E208" s="22">
        <v>426444.1</v>
      </c>
    </row>
    <row r="209" spans="1:5" ht="12.75">
      <c r="A209" s="8"/>
      <c r="B209" s="8"/>
      <c r="C209" s="44"/>
      <c r="D209" s="9"/>
      <c r="E209" s="22"/>
    </row>
    <row r="210" spans="1:5" s="65" customFormat="1" ht="15.75">
      <c r="A210" s="52" t="s">
        <v>197</v>
      </c>
      <c r="B210" s="53"/>
      <c r="C210" s="61">
        <f>SUM(C211:C216)</f>
        <v>126023</v>
      </c>
      <c r="D210" s="55"/>
      <c r="E210" s="55">
        <f>SUM(E211:E216)</f>
        <v>27708820.75</v>
      </c>
    </row>
    <row r="211" spans="1:5" ht="12.75">
      <c r="A211" s="11" t="s">
        <v>198</v>
      </c>
      <c r="B211" s="11" t="s">
        <v>182</v>
      </c>
      <c r="C211" s="45">
        <v>1394</v>
      </c>
      <c r="D211" s="23">
        <v>2619.33</v>
      </c>
      <c r="E211" s="23">
        <v>729680.05</v>
      </c>
    </row>
    <row r="212" spans="1:5" ht="12.75">
      <c r="A212" s="11"/>
      <c r="B212" s="11" t="s">
        <v>189</v>
      </c>
      <c r="C212" s="45">
        <v>1380</v>
      </c>
      <c r="D212" s="23">
        <v>3978.99</v>
      </c>
      <c r="E212" s="23">
        <v>115223.6</v>
      </c>
    </row>
    <row r="213" spans="1:5" ht="12.75">
      <c r="A213" s="11"/>
      <c r="B213" s="11" t="s">
        <v>199</v>
      </c>
      <c r="C213" s="45">
        <v>37004</v>
      </c>
      <c r="D213" s="23">
        <v>78934.81</v>
      </c>
      <c r="E213" s="23">
        <v>3716230.45</v>
      </c>
    </row>
    <row r="214" spans="1:5" ht="12.75">
      <c r="A214" s="11"/>
      <c r="B214" s="11" t="s">
        <v>200</v>
      </c>
      <c r="C214" s="45">
        <v>64751</v>
      </c>
      <c r="D214" s="23">
        <v>135550.72</v>
      </c>
      <c r="E214" s="23">
        <v>20254694.15</v>
      </c>
    </row>
    <row r="215" spans="1:5" ht="12.75">
      <c r="A215" s="11"/>
      <c r="B215" s="11" t="s">
        <v>185</v>
      </c>
      <c r="C215" s="45">
        <v>20916</v>
      </c>
      <c r="D215" s="23">
        <v>42807</v>
      </c>
      <c r="E215" s="23">
        <v>2785732.55</v>
      </c>
    </row>
    <row r="216" spans="1:5" ht="12.75">
      <c r="A216" s="11"/>
      <c r="B216" s="11" t="s">
        <v>180</v>
      </c>
      <c r="C216" s="45">
        <v>578</v>
      </c>
      <c r="D216" s="23">
        <v>1385.47</v>
      </c>
      <c r="E216" s="23">
        <v>107259.95</v>
      </c>
    </row>
    <row r="217" spans="1:5" ht="12.75">
      <c r="A217" s="11"/>
      <c r="B217" s="11"/>
      <c r="C217" s="45"/>
      <c r="D217" s="13"/>
      <c r="E217" s="13"/>
    </row>
    <row r="218" spans="1:5" s="65" customFormat="1" ht="15.75">
      <c r="A218" s="48" t="s">
        <v>201</v>
      </c>
      <c r="B218" s="57"/>
      <c r="C218" s="60">
        <f>SUM(C219:C222)</f>
        <v>16207</v>
      </c>
      <c r="D218" s="49"/>
      <c r="E218" s="49">
        <f>SUM(E219:E222)</f>
        <v>2717213</v>
      </c>
    </row>
    <row r="219" spans="1:5" ht="12.75">
      <c r="A219" s="8" t="s">
        <v>202</v>
      </c>
      <c r="B219" s="8" t="s">
        <v>161</v>
      </c>
      <c r="C219" s="44">
        <v>4136</v>
      </c>
      <c r="D219" s="22">
        <v>5435.5</v>
      </c>
      <c r="E219" s="22">
        <v>315761.25</v>
      </c>
    </row>
    <row r="220" spans="1:5" ht="12.75">
      <c r="A220" s="8"/>
      <c r="B220" s="8" t="s">
        <v>203</v>
      </c>
      <c r="C220" s="44">
        <v>9150</v>
      </c>
      <c r="D220" s="22">
        <v>29726.932</v>
      </c>
      <c r="E220" s="22">
        <v>1993186.85</v>
      </c>
    </row>
    <row r="221" spans="1:5" ht="12.75">
      <c r="A221" s="8"/>
      <c r="B221" s="8" t="s">
        <v>193</v>
      </c>
      <c r="C221" s="44">
        <v>1892</v>
      </c>
      <c r="D221" s="22">
        <v>4727.79</v>
      </c>
      <c r="E221" s="22">
        <v>250262.85</v>
      </c>
    </row>
    <row r="222" spans="1:5" ht="12.75">
      <c r="A222" s="8"/>
      <c r="B222" s="8" t="s">
        <v>306</v>
      </c>
      <c r="C222" s="44">
        <v>1029</v>
      </c>
      <c r="D222" s="22">
        <v>2489.651</v>
      </c>
      <c r="E222" s="22">
        <v>158002.05</v>
      </c>
    </row>
    <row r="223" spans="1:5" ht="12.75">
      <c r="A223" s="8"/>
      <c r="B223" s="8"/>
      <c r="C223" s="44"/>
      <c r="D223" s="10"/>
      <c r="E223" s="10"/>
    </row>
    <row r="224" spans="1:5" s="65" customFormat="1" ht="15.75">
      <c r="A224" s="52" t="s">
        <v>204</v>
      </c>
      <c r="B224" s="53"/>
      <c r="C224" s="61">
        <f>SUM(C225:C236)</f>
        <v>148883</v>
      </c>
      <c r="D224" s="55"/>
      <c r="E224" s="55">
        <f>SUM(E225:E236)</f>
        <v>11340245.049999999</v>
      </c>
    </row>
    <row r="225" spans="1:5" ht="12.75">
      <c r="A225" s="11" t="s">
        <v>205</v>
      </c>
      <c r="B225" s="11" t="s">
        <v>206</v>
      </c>
      <c r="C225" s="45">
        <v>79953</v>
      </c>
      <c r="D225" s="23">
        <v>100444.3</v>
      </c>
      <c r="E225" s="23">
        <v>2291264.5</v>
      </c>
    </row>
    <row r="226" spans="1:5" ht="12.75">
      <c r="A226" s="11"/>
      <c r="B226" s="11" t="s">
        <v>183</v>
      </c>
      <c r="C226" s="45">
        <v>7266</v>
      </c>
      <c r="D226" s="23">
        <v>21023.8</v>
      </c>
      <c r="E226" s="23">
        <v>1653725.25</v>
      </c>
    </row>
    <row r="227" spans="1:5" ht="12.75">
      <c r="A227" s="11"/>
      <c r="B227" s="11" t="s">
        <v>207</v>
      </c>
      <c r="C227" s="45">
        <v>21898</v>
      </c>
      <c r="D227" s="23">
        <v>41490.33</v>
      </c>
      <c r="E227" s="23">
        <v>1278568.7</v>
      </c>
    </row>
    <row r="228" spans="1:5" ht="12.75">
      <c r="A228" s="11"/>
      <c r="B228" s="11" t="s">
        <v>192</v>
      </c>
      <c r="C228" s="45">
        <v>11502</v>
      </c>
      <c r="D228" s="23">
        <v>32969</v>
      </c>
      <c r="E228" s="23">
        <v>619289.4</v>
      </c>
    </row>
    <row r="229" spans="1:5" ht="12.75">
      <c r="A229" s="11"/>
      <c r="B229" s="11" t="s">
        <v>188</v>
      </c>
      <c r="C229" s="45">
        <v>659</v>
      </c>
      <c r="D229" s="23">
        <v>2498.5</v>
      </c>
      <c r="E229" s="23">
        <v>151453.65</v>
      </c>
    </row>
    <row r="230" spans="1:5" ht="12.75">
      <c r="A230" s="11"/>
      <c r="B230" s="11" t="s">
        <v>190</v>
      </c>
      <c r="C230" s="45">
        <v>446</v>
      </c>
      <c r="D230" s="23">
        <v>888</v>
      </c>
      <c r="E230" s="23">
        <v>110761.7</v>
      </c>
    </row>
    <row r="231" spans="1:5" ht="12.75">
      <c r="A231" s="11"/>
      <c r="B231" s="11" t="s">
        <v>185</v>
      </c>
      <c r="C231" s="45">
        <v>1541</v>
      </c>
      <c r="D231" s="23">
        <v>2974.66</v>
      </c>
      <c r="E231" s="23">
        <v>179686.5</v>
      </c>
    </row>
    <row r="232" spans="1:5" ht="12.75">
      <c r="A232" s="11"/>
      <c r="B232" s="11" t="s">
        <v>184</v>
      </c>
      <c r="C232" s="45">
        <v>3878</v>
      </c>
      <c r="D232" s="23">
        <v>8022.44</v>
      </c>
      <c r="E232" s="23">
        <v>880684.15</v>
      </c>
    </row>
    <row r="233" spans="1:5" ht="12.75">
      <c r="A233" s="11"/>
      <c r="B233" s="11" t="s">
        <v>208</v>
      </c>
      <c r="C233" s="45">
        <v>18548</v>
      </c>
      <c r="D233" s="23">
        <v>55694.64</v>
      </c>
      <c r="E233" s="23">
        <v>2723809.7</v>
      </c>
    </row>
    <row r="234" spans="1:5" ht="12.75">
      <c r="A234" s="11"/>
      <c r="B234" s="11" t="s">
        <v>181</v>
      </c>
      <c r="C234" s="45">
        <v>2927</v>
      </c>
      <c r="D234" s="23">
        <v>8608.17</v>
      </c>
      <c r="E234" s="23">
        <v>1380089.95</v>
      </c>
    </row>
    <row r="235" spans="1:5" ht="12.75">
      <c r="A235" s="11"/>
      <c r="B235" s="11" t="s">
        <v>196</v>
      </c>
      <c r="C235" s="45">
        <v>174</v>
      </c>
      <c r="D235" s="23">
        <v>330.07</v>
      </c>
      <c r="E235" s="23">
        <v>38936.95</v>
      </c>
    </row>
    <row r="236" spans="1:5" ht="12.75">
      <c r="A236" s="11"/>
      <c r="B236" s="11" t="s">
        <v>194</v>
      </c>
      <c r="C236" s="45">
        <v>91</v>
      </c>
      <c r="D236" s="23">
        <v>274</v>
      </c>
      <c r="E236" s="23">
        <v>31974.6</v>
      </c>
    </row>
    <row r="237" spans="1:5" ht="12.75">
      <c r="A237" s="11"/>
      <c r="B237" s="11"/>
      <c r="C237" s="45"/>
      <c r="D237" s="13"/>
      <c r="E237" s="13"/>
    </row>
    <row r="238" spans="1:5" s="65" customFormat="1" ht="15.75">
      <c r="A238" s="48" t="s">
        <v>209</v>
      </c>
      <c r="B238" s="57"/>
      <c r="C238" s="60">
        <f>SUM(C239:C240)</f>
        <v>3820</v>
      </c>
      <c r="D238" s="49"/>
      <c r="E238" s="49">
        <f>SUM(E239:E240)</f>
        <v>322398.55</v>
      </c>
    </row>
    <row r="239" spans="1:5" ht="12.75">
      <c r="A239" s="8" t="s">
        <v>210</v>
      </c>
      <c r="B239" s="8" t="s">
        <v>211</v>
      </c>
      <c r="C239" s="44">
        <v>3048</v>
      </c>
      <c r="D239" s="22">
        <v>3298</v>
      </c>
      <c r="E239" s="22">
        <v>241012.85</v>
      </c>
    </row>
    <row r="240" spans="1:5" ht="12.75">
      <c r="A240" s="8"/>
      <c r="B240" s="8" t="s">
        <v>212</v>
      </c>
      <c r="C240" s="44">
        <v>772</v>
      </c>
      <c r="D240" s="22">
        <v>991</v>
      </c>
      <c r="E240" s="22">
        <v>81385.7</v>
      </c>
    </row>
    <row r="241" spans="1:5" ht="12.75">
      <c r="A241" s="8"/>
      <c r="B241" s="8"/>
      <c r="C241" s="44"/>
      <c r="D241" s="10"/>
      <c r="E241" s="10"/>
    </row>
    <row r="242" spans="1:5" s="65" customFormat="1" ht="15.75">
      <c r="A242" s="52" t="s">
        <v>213</v>
      </c>
      <c r="B242" s="53"/>
      <c r="C242" s="61">
        <f>SUM(C243:C259)</f>
        <v>82767</v>
      </c>
      <c r="D242" s="55"/>
      <c r="E242" s="55">
        <f>SUM(E243:E259)</f>
        <v>25405313.05</v>
      </c>
    </row>
    <row r="243" spans="1:5" ht="12.75">
      <c r="A243" s="11" t="s">
        <v>214</v>
      </c>
      <c r="B243" s="11" t="s">
        <v>211</v>
      </c>
      <c r="C243" s="45">
        <v>19178</v>
      </c>
      <c r="D243" s="23">
        <v>30034</v>
      </c>
      <c r="E243" s="23">
        <v>8390324.65</v>
      </c>
    </row>
    <row r="244" spans="1:5" ht="12.75">
      <c r="A244" s="11"/>
      <c r="B244" s="11" t="s">
        <v>215</v>
      </c>
      <c r="C244" s="45">
        <v>5564</v>
      </c>
      <c r="D244" s="23">
        <v>7210</v>
      </c>
      <c r="E244" s="23">
        <v>1756299.25</v>
      </c>
    </row>
    <row r="245" spans="1:5" ht="12.75">
      <c r="A245" s="11"/>
      <c r="B245" s="11" t="s">
        <v>216</v>
      </c>
      <c r="C245" s="45">
        <v>5420</v>
      </c>
      <c r="D245" s="23">
        <v>14530</v>
      </c>
      <c r="E245" s="23">
        <v>1516882.25</v>
      </c>
    </row>
    <row r="246" spans="1:5" ht="12.75">
      <c r="A246" s="11"/>
      <c r="B246" s="11" t="s">
        <v>217</v>
      </c>
      <c r="C246" s="45">
        <v>844</v>
      </c>
      <c r="D246" s="23">
        <v>2084</v>
      </c>
      <c r="E246" s="23">
        <v>235017.45</v>
      </c>
    </row>
    <row r="247" spans="1:5" ht="12.75">
      <c r="A247" s="11"/>
      <c r="B247" s="11" t="s">
        <v>218</v>
      </c>
      <c r="C247" s="45">
        <v>2107</v>
      </c>
      <c r="D247" s="23">
        <v>4174</v>
      </c>
      <c r="E247" s="23">
        <v>648387.75</v>
      </c>
    </row>
    <row r="248" spans="1:5" ht="12.75">
      <c r="A248" s="11"/>
      <c r="B248" s="11" t="s">
        <v>219</v>
      </c>
      <c r="C248" s="45">
        <v>1453</v>
      </c>
      <c r="D248" s="23">
        <v>2981</v>
      </c>
      <c r="E248" s="23">
        <v>332506.55</v>
      </c>
    </row>
    <row r="249" spans="1:5" ht="12.75">
      <c r="A249" s="11"/>
      <c r="B249" s="11" t="s">
        <v>212</v>
      </c>
      <c r="C249" s="45">
        <v>24</v>
      </c>
      <c r="D249" s="23">
        <v>30</v>
      </c>
      <c r="E249" s="23">
        <v>3463.65</v>
      </c>
    </row>
    <row r="250" spans="1:5" ht="12.75">
      <c r="A250" s="11"/>
      <c r="B250" s="11" t="s">
        <v>53</v>
      </c>
      <c r="C250" s="45">
        <v>2302</v>
      </c>
      <c r="D250" s="23">
        <v>2732.16</v>
      </c>
      <c r="E250" s="23">
        <v>115966.9</v>
      </c>
    </row>
    <row r="251" spans="1:5" ht="12.75">
      <c r="A251" s="11"/>
      <c r="B251" s="11" t="s">
        <v>220</v>
      </c>
      <c r="C251" s="45">
        <v>24039</v>
      </c>
      <c r="D251" s="23">
        <v>48526</v>
      </c>
      <c r="E251" s="23">
        <v>3980406.45</v>
      </c>
    </row>
    <row r="252" spans="1:5" ht="12.75">
      <c r="A252" s="11"/>
      <c r="B252" s="11" t="s">
        <v>221</v>
      </c>
      <c r="C252" s="45">
        <v>8672</v>
      </c>
      <c r="D252" s="23">
        <v>13386</v>
      </c>
      <c r="E252" s="23">
        <v>6052971.15</v>
      </c>
    </row>
    <row r="253" spans="1:5" ht="12.75">
      <c r="A253" s="11"/>
      <c r="B253" s="11" t="s">
        <v>307</v>
      </c>
      <c r="C253" s="45">
        <v>267</v>
      </c>
      <c r="D253" s="23">
        <v>373</v>
      </c>
      <c r="E253" s="23">
        <v>64574.45</v>
      </c>
    </row>
    <row r="254" spans="1:5" ht="12.75">
      <c r="A254" s="11"/>
      <c r="B254" s="11" t="s">
        <v>316</v>
      </c>
      <c r="C254" s="45">
        <v>200</v>
      </c>
      <c r="D254" s="23">
        <v>281</v>
      </c>
      <c r="E254" s="23">
        <v>186337.2</v>
      </c>
    </row>
    <row r="255" spans="1:5" ht="12.75">
      <c r="A255" s="11"/>
      <c r="B255" s="11" t="s">
        <v>308</v>
      </c>
      <c r="C255" s="45">
        <v>1336</v>
      </c>
      <c r="D255" s="23">
        <v>1882</v>
      </c>
      <c r="E255" s="23">
        <v>671416.3</v>
      </c>
    </row>
    <row r="256" spans="1:5" ht="12.75">
      <c r="A256" s="11"/>
      <c r="B256" s="11" t="s">
        <v>309</v>
      </c>
      <c r="C256" s="45">
        <v>0</v>
      </c>
      <c r="D256" s="23">
        <v>0</v>
      </c>
      <c r="E256" s="23">
        <v>0</v>
      </c>
    </row>
    <row r="257" spans="1:5" ht="12.75">
      <c r="A257" s="11"/>
      <c r="B257" s="11" t="s">
        <v>222</v>
      </c>
      <c r="C257" s="45">
        <v>9291</v>
      </c>
      <c r="D257" s="23">
        <v>13990.62</v>
      </c>
      <c r="E257" s="23">
        <v>1080549.65</v>
      </c>
    </row>
    <row r="258" spans="1:5" ht="12.75">
      <c r="A258" s="11"/>
      <c r="B258" s="11" t="s">
        <v>223</v>
      </c>
      <c r="C258" s="45">
        <v>2070</v>
      </c>
      <c r="D258" s="23">
        <v>2932</v>
      </c>
      <c r="E258" s="23">
        <v>370209.4</v>
      </c>
    </row>
    <row r="259" spans="1:5" ht="12.75">
      <c r="A259" s="11"/>
      <c r="B259" s="11" t="s">
        <v>224</v>
      </c>
      <c r="C259" s="45">
        <v>0</v>
      </c>
      <c r="D259" s="23">
        <v>0</v>
      </c>
      <c r="E259" s="23">
        <v>0</v>
      </c>
    </row>
    <row r="260" spans="1:5" ht="12.75">
      <c r="A260" s="11"/>
      <c r="B260" s="11"/>
      <c r="C260" s="45"/>
      <c r="D260" s="13"/>
      <c r="E260" s="13"/>
    </row>
    <row r="261" spans="1:5" s="65" customFormat="1" ht="15.75">
      <c r="A261" s="48" t="s">
        <v>301</v>
      </c>
      <c r="B261" s="57"/>
      <c r="C261" s="60">
        <f>SUM(C262:C270)</f>
        <v>7869</v>
      </c>
      <c r="D261" s="49"/>
      <c r="E261" s="49">
        <f>SUM(E262:E270)</f>
        <v>1811533.6499999997</v>
      </c>
    </row>
    <row r="262" spans="1:5" ht="12.75">
      <c r="A262" s="8" t="s">
        <v>302</v>
      </c>
      <c r="B262" s="8" t="s">
        <v>216</v>
      </c>
      <c r="C262" s="44">
        <v>143</v>
      </c>
      <c r="D262" s="22">
        <v>348</v>
      </c>
      <c r="E262" s="22">
        <v>36037.9</v>
      </c>
    </row>
    <row r="263" spans="1:5" ht="12.75">
      <c r="A263" s="8"/>
      <c r="B263" s="8" t="s">
        <v>223</v>
      </c>
      <c r="C263" s="44">
        <v>44</v>
      </c>
      <c r="D263" s="22">
        <v>86</v>
      </c>
      <c r="E263" s="22">
        <v>9284.35</v>
      </c>
    </row>
    <row r="264" spans="1:5" ht="12.75">
      <c r="A264" s="8"/>
      <c r="B264" s="8" t="s">
        <v>303</v>
      </c>
      <c r="C264" s="44">
        <v>1130</v>
      </c>
      <c r="D264" s="22">
        <v>1997</v>
      </c>
      <c r="E264" s="22">
        <v>219817</v>
      </c>
    </row>
    <row r="265" spans="1:5" ht="12.75">
      <c r="A265" s="8"/>
      <c r="B265" s="8" t="s">
        <v>220</v>
      </c>
      <c r="C265" s="44">
        <v>1797</v>
      </c>
      <c r="D265" s="22">
        <v>3033</v>
      </c>
      <c r="E265" s="22">
        <v>248737.85</v>
      </c>
    </row>
    <row r="266" spans="1:5" ht="12.75">
      <c r="A266" s="8"/>
      <c r="B266" s="8" t="s">
        <v>221</v>
      </c>
      <c r="C266" s="44">
        <v>1114</v>
      </c>
      <c r="D266" s="22">
        <v>1533</v>
      </c>
      <c r="E266" s="22">
        <v>688939.7</v>
      </c>
    </row>
    <row r="267" spans="1:5" ht="12.75">
      <c r="A267" s="8"/>
      <c r="B267" s="8" t="s">
        <v>222</v>
      </c>
      <c r="C267" s="44">
        <v>2463</v>
      </c>
      <c r="D267" s="22">
        <v>3474.45</v>
      </c>
      <c r="E267" s="22">
        <v>251102.45</v>
      </c>
    </row>
    <row r="268" spans="1:5" ht="12.75">
      <c r="A268" s="8"/>
      <c r="B268" s="8" t="s">
        <v>304</v>
      </c>
      <c r="C268" s="44">
        <v>118</v>
      </c>
      <c r="D268" s="22">
        <v>243</v>
      </c>
      <c r="E268" s="22">
        <v>27154.3</v>
      </c>
    </row>
    <row r="269" spans="1:5" ht="12.75">
      <c r="A269" s="8"/>
      <c r="B269" s="8" t="s">
        <v>305</v>
      </c>
      <c r="C269" s="44">
        <v>892</v>
      </c>
      <c r="D269" s="22">
        <v>1592</v>
      </c>
      <c r="E269" s="22">
        <v>245062.7</v>
      </c>
    </row>
    <row r="270" spans="1:5" ht="12.75">
      <c r="A270" s="8"/>
      <c r="B270" s="8" t="s">
        <v>308</v>
      </c>
      <c r="C270" s="44">
        <v>168</v>
      </c>
      <c r="D270" s="22">
        <v>228</v>
      </c>
      <c r="E270" s="22">
        <v>85397.4</v>
      </c>
    </row>
    <row r="271" spans="1:5" ht="12.75">
      <c r="A271" s="8"/>
      <c r="B271" s="8"/>
      <c r="C271" s="44"/>
      <c r="D271" s="10"/>
      <c r="E271" s="10"/>
    </row>
    <row r="272" spans="1:5" s="65" customFormat="1" ht="15.75">
      <c r="A272" s="52" t="s">
        <v>225</v>
      </c>
      <c r="B272" s="53"/>
      <c r="C272" s="61">
        <f>SUM(C273:C274)</f>
        <v>21209</v>
      </c>
      <c r="D272" s="55"/>
      <c r="E272" s="55">
        <f>SUM(E273:E274)</f>
        <v>4409372.45</v>
      </c>
    </row>
    <row r="273" spans="1:5" ht="12.75">
      <c r="A273" s="11" t="s">
        <v>226</v>
      </c>
      <c r="B273" s="11" t="s">
        <v>227</v>
      </c>
      <c r="C273" s="45">
        <v>18722</v>
      </c>
      <c r="D273" s="23">
        <v>44389.08</v>
      </c>
      <c r="E273" s="23">
        <v>3491854.55</v>
      </c>
    </row>
    <row r="274" spans="1:5" ht="12.75">
      <c r="A274" s="11"/>
      <c r="B274" s="11" t="s">
        <v>228</v>
      </c>
      <c r="C274" s="45">
        <v>2487</v>
      </c>
      <c r="D274" s="23">
        <v>3030.9</v>
      </c>
      <c r="E274" s="23">
        <v>917517.9</v>
      </c>
    </row>
    <row r="275" spans="1:5" ht="12.75">
      <c r="A275" s="11"/>
      <c r="B275" s="11"/>
      <c r="C275" s="45"/>
      <c r="D275" s="13"/>
      <c r="E275" s="13"/>
    </row>
    <row r="276" spans="1:5" s="65" customFormat="1" ht="15.75">
      <c r="A276" s="48" t="s">
        <v>229</v>
      </c>
      <c r="B276" s="57"/>
      <c r="C276" s="60">
        <f>SUM(C277:C285)</f>
        <v>1756</v>
      </c>
      <c r="D276" s="49"/>
      <c r="E276" s="49">
        <f>SUM(E277:E285)</f>
        <v>2060236.4000000001</v>
      </c>
    </row>
    <row r="277" spans="1:5" ht="12.75">
      <c r="A277" s="8" t="s">
        <v>230</v>
      </c>
      <c r="B277" s="8" t="s">
        <v>231</v>
      </c>
      <c r="C277" s="44">
        <v>5</v>
      </c>
      <c r="D277" s="22">
        <v>24</v>
      </c>
      <c r="E277" s="22">
        <v>8994.4</v>
      </c>
    </row>
    <row r="278" spans="1:5" ht="12.75">
      <c r="A278" s="8"/>
      <c r="B278" s="8" t="s">
        <v>232</v>
      </c>
      <c r="C278" s="44">
        <v>1</v>
      </c>
      <c r="D278" s="22">
        <v>2</v>
      </c>
      <c r="E278" s="22">
        <v>80.3</v>
      </c>
    </row>
    <row r="279" spans="1:5" ht="12.75">
      <c r="A279" s="8"/>
      <c r="B279" s="8" t="s">
        <v>233</v>
      </c>
      <c r="C279" s="44">
        <v>1292</v>
      </c>
      <c r="D279" s="22">
        <v>2576.04</v>
      </c>
      <c r="E279" s="22">
        <v>1886553.5</v>
      </c>
    </row>
    <row r="280" spans="1:5" ht="12.75">
      <c r="A280" s="8"/>
      <c r="B280" s="8" t="s">
        <v>234</v>
      </c>
      <c r="C280" s="44">
        <v>0</v>
      </c>
      <c r="D280" s="22">
        <v>0</v>
      </c>
      <c r="E280" s="22">
        <v>0</v>
      </c>
    </row>
    <row r="281" spans="1:5" ht="12.75">
      <c r="A281" s="8"/>
      <c r="B281" s="8" t="s">
        <v>53</v>
      </c>
      <c r="C281" s="44">
        <v>92</v>
      </c>
      <c r="D281" s="22">
        <v>469.5</v>
      </c>
      <c r="E281" s="22">
        <v>6069.4</v>
      </c>
    </row>
    <row r="282" spans="1:5" ht="12.75">
      <c r="A282" s="8"/>
      <c r="B282" s="8" t="s">
        <v>235</v>
      </c>
      <c r="C282" s="44">
        <v>210</v>
      </c>
      <c r="D282" s="22">
        <v>319.1</v>
      </c>
      <c r="E282" s="22">
        <v>85198.35</v>
      </c>
    </row>
    <row r="283" spans="1:5" ht="12.75">
      <c r="A283" s="8"/>
      <c r="B283" s="8" t="s">
        <v>129</v>
      </c>
      <c r="C283" s="44">
        <v>134</v>
      </c>
      <c r="D283" s="22">
        <v>199.2</v>
      </c>
      <c r="E283" s="22">
        <v>37777.85</v>
      </c>
    </row>
    <row r="284" spans="1:5" ht="12.75">
      <c r="A284" s="8"/>
      <c r="B284" s="8" t="s">
        <v>310</v>
      </c>
      <c r="C284" s="44">
        <v>22</v>
      </c>
      <c r="D284" s="22">
        <v>51</v>
      </c>
      <c r="E284" s="22">
        <v>35562.6</v>
      </c>
    </row>
    <row r="285" spans="1:5" ht="12.75">
      <c r="A285" s="8"/>
      <c r="B285" s="8" t="s">
        <v>43</v>
      </c>
      <c r="C285" s="44">
        <v>0</v>
      </c>
      <c r="D285" s="22">
        <v>0</v>
      </c>
      <c r="E285" s="22">
        <v>0</v>
      </c>
    </row>
    <row r="286" spans="1:5" ht="12.75">
      <c r="A286" s="8"/>
      <c r="B286" s="8"/>
      <c r="C286" s="44"/>
      <c r="D286" s="10"/>
      <c r="E286" s="10"/>
    </row>
    <row r="287" spans="1:5" s="65" customFormat="1" ht="15.75">
      <c r="A287" s="52" t="s">
        <v>236</v>
      </c>
      <c r="B287" s="53"/>
      <c r="C287" s="61">
        <f>SUM(C288:C291)</f>
        <v>1013</v>
      </c>
      <c r="D287" s="55"/>
      <c r="E287" s="55">
        <f>SUM(E288:E291)</f>
        <v>534823</v>
      </c>
    </row>
    <row r="288" spans="1:5" ht="12.75">
      <c r="A288" s="11" t="s">
        <v>237</v>
      </c>
      <c r="B288" s="11" t="s">
        <v>141</v>
      </c>
      <c r="C288" s="45">
        <v>65</v>
      </c>
      <c r="D288" s="23">
        <v>83.65</v>
      </c>
      <c r="E288" s="23">
        <v>58800.9</v>
      </c>
    </row>
    <row r="289" spans="1:5" ht="12.75">
      <c r="A289" s="11"/>
      <c r="B289" s="11" t="s">
        <v>129</v>
      </c>
      <c r="C289" s="45">
        <v>282</v>
      </c>
      <c r="D289" s="23">
        <v>485.2</v>
      </c>
      <c r="E289" s="23">
        <v>79841.45</v>
      </c>
    </row>
    <row r="290" spans="1:5" ht="12.75">
      <c r="A290" s="11"/>
      <c r="B290" s="11" t="s">
        <v>53</v>
      </c>
      <c r="C290" s="45">
        <v>96</v>
      </c>
      <c r="D290" s="23">
        <v>107.6</v>
      </c>
      <c r="E290" s="23">
        <v>4468.25</v>
      </c>
    </row>
    <row r="291" spans="1:5" ht="12.75">
      <c r="A291" s="11"/>
      <c r="B291" s="11" t="s">
        <v>238</v>
      </c>
      <c r="C291" s="45">
        <v>570</v>
      </c>
      <c r="D291" s="23">
        <v>1894</v>
      </c>
      <c r="E291" s="23">
        <v>391712.4</v>
      </c>
    </row>
    <row r="292" spans="1:5" ht="12.75">
      <c r="A292" s="11"/>
      <c r="B292" s="11"/>
      <c r="C292" s="45"/>
      <c r="D292" s="13"/>
      <c r="E292" s="13"/>
    </row>
    <row r="293" spans="1:5" s="65" customFormat="1" ht="15.75">
      <c r="A293" s="48" t="s">
        <v>239</v>
      </c>
      <c r="B293" s="57"/>
      <c r="C293" s="60">
        <f>SUM(C294:C296)</f>
        <v>114</v>
      </c>
      <c r="D293" s="49"/>
      <c r="E293" s="49">
        <f>SUM(E294:E296)</f>
        <v>36296.75</v>
      </c>
    </row>
    <row r="294" spans="1:5" ht="12.75">
      <c r="A294" s="8" t="s">
        <v>240</v>
      </c>
      <c r="B294" s="8" t="s">
        <v>141</v>
      </c>
      <c r="C294" s="44">
        <v>41</v>
      </c>
      <c r="D294" s="22">
        <v>40</v>
      </c>
      <c r="E294" s="22">
        <v>29894</v>
      </c>
    </row>
    <row r="295" spans="1:5" ht="12.75">
      <c r="A295" s="8"/>
      <c r="B295" s="8" t="s">
        <v>53</v>
      </c>
      <c r="C295" s="44">
        <v>70</v>
      </c>
      <c r="D295" s="22">
        <v>111</v>
      </c>
      <c r="E295" s="22">
        <v>5934.55</v>
      </c>
    </row>
    <row r="296" spans="1:5" ht="12.75">
      <c r="A296" s="8"/>
      <c r="B296" s="8" t="s">
        <v>43</v>
      </c>
      <c r="C296" s="44">
        <v>3</v>
      </c>
      <c r="D296" s="22">
        <v>22</v>
      </c>
      <c r="E296" s="22">
        <v>468.2</v>
      </c>
    </row>
    <row r="297" spans="1:5" ht="12.75">
      <c r="A297" s="8"/>
      <c r="B297" s="8"/>
      <c r="C297" s="44"/>
      <c r="D297" s="10"/>
      <c r="E297" s="10"/>
    </row>
    <row r="298" spans="1:5" s="65" customFormat="1" ht="15.75">
      <c r="A298" s="52" t="s">
        <v>241</v>
      </c>
      <c r="B298" s="53"/>
      <c r="C298" s="61">
        <f>SUM(C299:C301)</f>
        <v>34</v>
      </c>
      <c r="D298" s="55"/>
      <c r="E298" s="55">
        <f>SUM(E299:E301)</f>
        <v>16168.599999999999</v>
      </c>
    </row>
    <row r="299" spans="1:5" ht="12.75">
      <c r="A299" s="11" t="s">
        <v>242</v>
      </c>
      <c r="B299" s="11" t="s">
        <v>141</v>
      </c>
      <c r="C299" s="45">
        <v>1</v>
      </c>
      <c r="D299" s="23">
        <v>1</v>
      </c>
      <c r="E299" s="23">
        <v>748.8</v>
      </c>
    </row>
    <row r="300" spans="1:5" ht="12.75">
      <c r="A300" s="11"/>
      <c r="B300" s="11" t="s">
        <v>16</v>
      </c>
      <c r="C300" s="45">
        <v>26</v>
      </c>
      <c r="D300" s="23">
        <v>27</v>
      </c>
      <c r="E300" s="23">
        <v>15139.75</v>
      </c>
    </row>
    <row r="301" spans="1:5" ht="12.75">
      <c r="A301" s="11"/>
      <c r="B301" s="11" t="s">
        <v>53</v>
      </c>
      <c r="C301" s="45">
        <v>7</v>
      </c>
      <c r="D301" s="23">
        <v>7</v>
      </c>
      <c r="E301" s="23">
        <v>280.05</v>
      </c>
    </row>
    <row r="302" spans="1:5" ht="12.75">
      <c r="A302" s="11"/>
      <c r="B302" s="11"/>
      <c r="C302" s="45"/>
      <c r="D302" s="13"/>
      <c r="E302" s="13"/>
    </row>
    <row r="303" spans="1:5" s="65" customFormat="1" ht="15.75">
      <c r="A303" s="48" t="s">
        <v>243</v>
      </c>
      <c r="B303" s="57"/>
      <c r="C303" s="60">
        <f>SUM(C304:C305)</f>
        <v>2629</v>
      </c>
      <c r="D303" s="49"/>
      <c r="E303" s="49">
        <f>SUM(E304:E305)</f>
        <v>289598.8</v>
      </c>
    </row>
    <row r="304" spans="1:5" ht="12.75">
      <c r="A304" s="8" t="s">
        <v>244</v>
      </c>
      <c r="B304" s="8" t="s">
        <v>53</v>
      </c>
      <c r="C304" s="44">
        <v>2003</v>
      </c>
      <c r="D304" s="22">
        <v>2930.1</v>
      </c>
      <c r="E304" s="22">
        <v>223601.25</v>
      </c>
    </row>
    <row r="305" spans="1:5" ht="12.75">
      <c r="A305" s="8"/>
      <c r="B305" s="8" t="s">
        <v>245</v>
      </c>
      <c r="C305" s="44">
        <v>626</v>
      </c>
      <c r="D305" s="22">
        <v>1971</v>
      </c>
      <c r="E305" s="22">
        <v>65997.55</v>
      </c>
    </row>
    <row r="306" spans="1:5" ht="12.75">
      <c r="A306" s="8"/>
      <c r="B306" s="8"/>
      <c r="C306" s="44"/>
      <c r="D306" s="10"/>
      <c r="E306" s="10"/>
    </row>
    <row r="307" spans="1:5" s="65" customFormat="1" ht="15.75">
      <c r="A307" s="52" t="s">
        <v>246</v>
      </c>
      <c r="B307" s="53"/>
      <c r="C307" s="61">
        <f>SUM(C308:C318)</f>
        <v>9737</v>
      </c>
      <c r="D307" s="55"/>
      <c r="E307" s="55">
        <f>SUM(E308:E318)</f>
        <v>2941828.55</v>
      </c>
    </row>
    <row r="308" spans="1:5" ht="12.75">
      <c r="A308" s="11" t="s">
        <v>247</v>
      </c>
      <c r="B308" s="11" t="s">
        <v>141</v>
      </c>
      <c r="C308" s="45">
        <v>23</v>
      </c>
      <c r="D308" s="23">
        <v>26.25</v>
      </c>
      <c r="E308" s="23">
        <v>19736.3</v>
      </c>
    </row>
    <row r="309" spans="1:5" ht="12.75">
      <c r="A309" s="11"/>
      <c r="B309" s="11" t="s">
        <v>248</v>
      </c>
      <c r="C309" s="45">
        <v>174</v>
      </c>
      <c r="D309" s="23">
        <v>335</v>
      </c>
      <c r="E309" s="23">
        <v>133485.85</v>
      </c>
    </row>
    <row r="310" spans="1:5" ht="12.75">
      <c r="A310" s="11"/>
      <c r="B310" s="11" t="s">
        <v>249</v>
      </c>
      <c r="C310" s="45">
        <v>466</v>
      </c>
      <c r="D310" s="23">
        <v>1060</v>
      </c>
      <c r="E310" s="23">
        <v>61521.15</v>
      </c>
    </row>
    <row r="311" spans="1:5" ht="12.75">
      <c r="A311" s="11"/>
      <c r="B311" s="11" t="s">
        <v>250</v>
      </c>
      <c r="C311" s="45">
        <v>0</v>
      </c>
      <c r="D311" s="23">
        <v>0</v>
      </c>
      <c r="E311" s="23">
        <v>0</v>
      </c>
    </row>
    <row r="312" spans="1:5" ht="12.75">
      <c r="A312" s="11"/>
      <c r="B312" s="11" t="s">
        <v>251</v>
      </c>
      <c r="C312" s="45">
        <v>5180</v>
      </c>
      <c r="D312" s="23">
        <v>10681</v>
      </c>
      <c r="E312" s="23">
        <v>2221147.75</v>
      </c>
    </row>
    <row r="313" spans="1:5" ht="12.75">
      <c r="A313" s="11"/>
      <c r="B313" s="11" t="s">
        <v>52</v>
      </c>
      <c r="C313" s="45">
        <v>219</v>
      </c>
      <c r="D313" s="23">
        <v>205.75</v>
      </c>
      <c r="E313" s="23">
        <v>31735.3</v>
      </c>
    </row>
    <row r="314" spans="1:5" ht="12.75">
      <c r="A314" s="11"/>
      <c r="B314" s="11" t="s">
        <v>252</v>
      </c>
      <c r="C314" s="45">
        <v>0</v>
      </c>
      <c r="D314" s="23">
        <v>0</v>
      </c>
      <c r="E314" s="23">
        <v>0</v>
      </c>
    </row>
    <row r="315" spans="1:5" ht="12.75">
      <c r="A315" s="11"/>
      <c r="B315" s="11" t="s">
        <v>53</v>
      </c>
      <c r="C315" s="45">
        <v>217</v>
      </c>
      <c r="D315" s="23">
        <v>363.9</v>
      </c>
      <c r="E315" s="23">
        <v>27306.95</v>
      </c>
    </row>
    <row r="316" spans="1:5" ht="12.75">
      <c r="A316" s="11"/>
      <c r="B316" s="11" t="s">
        <v>253</v>
      </c>
      <c r="C316" s="45">
        <v>2740</v>
      </c>
      <c r="D316" s="23">
        <v>4046.06</v>
      </c>
      <c r="E316" s="23">
        <v>335249.2</v>
      </c>
    </row>
    <row r="317" spans="1:5" ht="12.75">
      <c r="A317" s="11"/>
      <c r="B317" s="11" t="s">
        <v>245</v>
      </c>
      <c r="C317" s="45">
        <v>715</v>
      </c>
      <c r="D317" s="23">
        <v>2713.85</v>
      </c>
      <c r="E317" s="23">
        <v>95636.8</v>
      </c>
    </row>
    <row r="318" spans="1:5" ht="12.75">
      <c r="A318" s="11"/>
      <c r="B318" s="11" t="s">
        <v>67</v>
      </c>
      <c r="C318" s="45">
        <v>3</v>
      </c>
      <c r="D318" s="23">
        <v>5</v>
      </c>
      <c r="E318" s="23">
        <v>16009.25</v>
      </c>
    </row>
    <row r="319" spans="1:5" ht="12.75">
      <c r="A319" s="11"/>
      <c r="B319" s="11"/>
      <c r="C319" s="45"/>
      <c r="D319" s="13"/>
      <c r="E319" s="13"/>
    </row>
    <row r="320" spans="1:5" s="65" customFormat="1" ht="15.75">
      <c r="A320" s="48" t="s">
        <v>254</v>
      </c>
      <c r="B320" s="57"/>
      <c r="C320" s="60">
        <f>SUM(C321:C322)</f>
        <v>51</v>
      </c>
      <c r="D320" s="49"/>
      <c r="E320" s="49">
        <f>SUM(E321:E322)</f>
        <v>27705.2</v>
      </c>
    </row>
    <row r="321" spans="1:5" ht="12.75">
      <c r="A321" s="8" t="s">
        <v>255</v>
      </c>
      <c r="B321" s="8" t="s">
        <v>248</v>
      </c>
      <c r="C321" s="44">
        <v>13</v>
      </c>
      <c r="D321" s="22">
        <v>26</v>
      </c>
      <c r="E321" s="22">
        <v>10389</v>
      </c>
    </row>
    <row r="322" spans="1:5" ht="12.75">
      <c r="A322" s="8"/>
      <c r="B322" s="8" t="s">
        <v>256</v>
      </c>
      <c r="C322" s="44">
        <v>38</v>
      </c>
      <c r="D322" s="22">
        <v>77.4</v>
      </c>
      <c r="E322" s="22">
        <v>17316.2</v>
      </c>
    </row>
    <row r="323" spans="1:5" ht="12.75">
      <c r="A323" s="8"/>
      <c r="B323" s="8"/>
      <c r="C323" s="44"/>
      <c r="D323" s="10"/>
      <c r="E323" s="10"/>
    </row>
    <row r="324" spans="1:5" s="65" customFormat="1" ht="15.75">
      <c r="A324" s="52" t="s">
        <v>257</v>
      </c>
      <c r="B324" s="53"/>
      <c r="C324" s="61">
        <f>SUM(C325:C339)</f>
        <v>41226</v>
      </c>
      <c r="D324" s="55"/>
      <c r="E324" s="55">
        <f>SUM(E325:E339)</f>
        <v>8388897.700000001</v>
      </c>
    </row>
    <row r="325" spans="1:5" ht="12.75">
      <c r="A325" s="11" t="s">
        <v>258</v>
      </c>
      <c r="B325" s="11" t="s">
        <v>141</v>
      </c>
      <c r="C325" s="45">
        <v>316</v>
      </c>
      <c r="D325" s="23">
        <v>356.05</v>
      </c>
      <c r="E325" s="23">
        <v>258854.45</v>
      </c>
    </row>
    <row r="326" spans="1:5" ht="12.75">
      <c r="A326" s="11"/>
      <c r="B326" s="11" t="s">
        <v>249</v>
      </c>
      <c r="C326" s="45">
        <v>22825</v>
      </c>
      <c r="D326" s="23">
        <v>55658.9</v>
      </c>
      <c r="E326" s="23">
        <v>3235238.5</v>
      </c>
    </row>
    <row r="327" spans="1:5" ht="12.75">
      <c r="A327" s="11"/>
      <c r="B327" s="11" t="s">
        <v>33</v>
      </c>
      <c r="C327" s="45">
        <v>3213</v>
      </c>
      <c r="D327" s="23">
        <v>6841.793</v>
      </c>
      <c r="E327" s="23">
        <v>391335.7</v>
      </c>
    </row>
    <row r="328" spans="1:5" ht="12.75">
      <c r="A328" s="11"/>
      <c r="B328" s="11" t="s">
        <v>34</v>
      </c>
      <c r="C328" s="45">
        <v>900</v>
      </c>
      <c r="D328" s="23">
        <v>2327.1</v>
      </c>
      <c r="E328" s="23">
        <v>96862.35</v>
      </c>
    </row>
    <row r="329" spans="1:5" ht="12.75">
      <c r="A329" s="11"/>
      <c r="B329" s="11" t="s">
        <v>259</v>
      </c>
      <c r="C329" s="45">
        <v>32</v>
      </c>
      <c r="D329" s="23">
        <v>31</v>
      </c>
      <c r="E329" s="23">
        <v>39131</v>
      </c>
    </row>
    <row r="330" spans="1:5" ht="12.75">
      <c r="A330" s="11"/>
      <c r="B330" s="11" t="s">
        <v>52</v>
      </c>
      <c r="C330" s="45">
        <v>2113</v>
      </c>
      <c r="D330" s="23">
        <v>2052.15</v>
      </c>
      <c r="E330" s="23">
        <v>318243.4</v>
      </c>
    </row>
    <row r="331" spans="1:5" ht="12.75">
      <c r="A331" s="11"/>
      <c r="B331" s="11" t="s">
        <v>129</v>
      </c>
      <c r="C331" s="45">
        <v>5405</v>
      </c>
      <c r="D331" s="23">
        <v>9292.432</v>
      </c>
      <c r="E331" s="23">
        <v>1119509.7</v>
      </c>
    </row>
    <row r="332" spans="1:5" ht="12.75">
      <c r="A332" s="11"/>
      <c r="B332" s="11" t="s">
        <v>252</v>
      </c>
      <c r="C332" s="45">
        <v>410</v>
      </c>
      <c r="D332" s="23">
        <v>1098.88</v>
      </c>
      <c r="E332" s="23">
        <v>61931.65</v>
      </c>
    </row>
    <row r="333" spans="1:5" ht="12.75">
      <c r="A333" s="11"/>
      <c r="B333" s="11" t="s">
        <v>260</v>
      </c>
      <c r="C333" s="45">
        <v>1</v>
      </c>
      <c r="D333" s="23">
        <v>3</v>
      </c>
      <c r="E333" s="23">
        <v>1886.45</v>
      </c>
    </row>
    <row r="334" spans="1:5" ht="12.75">
      <c r="A334" s="11"/>
      <c r="B334" s="11" t="s">
        <v>261</v>
      </c>
      <c r="C334" s="45">
        <v>252</v>
      </c>
      <c r="D334" s="23">
        <v>795</v>
      </c>
      <c r="E334" s="23">
        <v>25891.05</v>
      </c>
    </row>
    <row r="335" spans="1:5" ht="12.75">
      <c r="A335" s="11"/>
      <c r="B335" s="11" t="s">
        <v>53</v>
      </c>
      <c r="C335" s="45">
        <v>851</v>
      </c>
      <c r="D335" s="23">
        <v>964.11</v>
      </c>
      <c r="E335" s="23">
        <v>42048.65</v>
      </c>
    </row>
    <row r="336" spans="1:5" ht="12.75">
      <c r="A336" s="11"/>
      <c r="B336" s="11" t="s">
        <v>235</v>
      </c>
      <c r="C336" s="45">
        <v>4270</v>
      </c>
      <c r="D336" s="23">
        <v>8771.2</v>
      </c>
      <c r="E336" s="23">
        <v>2268915.95</v>
      </c>
    </row>
    <row r="337" spans="1:5" ht="12.75">
      <c r="A337" s="11"/>
      <c r="B337" s="11" t="s">
        <v>312</v>
      </c>
      <c r="C337" s="45">
        <v>498</v>
      </c>
      <c r="D337" s="23">
        <v>664.263</v>
      </c>
      <c r="E337" s="23">
        <v>156995.9</v>
      </c>
    </row>
    <row r="338" spans="1:5" ht="12.75">
      <c r="A338" s="11"/>
      <c r="B338" s="11" t="s">
        <v>67</v>
      </c>
      <c r="C338" s="45">
        <v>132</v>
      </c>
      <c r="D338" s="23">
        <v>225</v>
      </c>
      <c r="E338" s="23">
        <v>371090.75</v>
      </c>
    </row>
    <row r="339" spans="1:5" ht="12.75">
      <c r="A339" s="11"/>
      <c r="B339" s="11" t="s">
        <v>58</v>
      </c>
      <c r="C339" s="45">
        <v>8</v>
      </c>
      <c r="D339" s="23">
        <v>4</v>
      </c>
      <c r="E339" s="23">
        <v>962.2</v>
      </c>
    </row>
    <row r="340" spans="1:5" ht="12.75">
      <c r="A340" s="11"/>
      <c r="B340" s="11"/>
      <c r="C340" s="45"/>
      <c r="D340" s="13"/>
      <c r="E340" s="13"/>
    </row>
    <row r="341" spans="1:5" s="65" customFormat="1" ht="15.75">
      <c r="A341" s="48" t="s">
        <v>262</v>
      </c>
      <c r="B341" s="57"/>
      <c r="C341" s="60">
        <v>4640</v>
      </c>
      <c r="D341" s="49"/>
      <c r="E341" s="49">
        <v>324809.45</v>
      </c>
    </row>
    <row r="342" spans="1:5" ht="12.75">
      <c r="A342" s="8" t="s">
        <v>263</v>
      </c>
      <c r="B342" s="8" t="s">
        <v>264</v>
      </c>
      <c r="C342" s="44">
        <v>4640</v>
      </c>
      <c r="D342" s="22">
        <v>7732.6</v>
      </c>
      <c r="E342" s="22">
        <v>324809.45</v>
      </c>
    </row>
    <row r="343" spans="1:5" ht="12.75">
      <c r="A343" s="8"/>
      <c r="B343" s="8"/>
      <c r="C343" s="44"/>
      <c r="D343" s="10"/>
      <c r="E343" s="10"/>
    </row>
    <row r="344" spans="1:5" s="65" customFormat="1" ht="15.75">
      <c r="A344" s="52" t="s">
        <v>317</v>
      </c>
      <c r="B344" s="53"/>
      <c r="C344" s="61">
        <f>SUM(C345:C353)</f>
        <v>2639</v>
      </c>
      <c r="D344" s="55"/>
      <c r="E344" s="55">
        <f>SUM(E345:E353)</f>
        <v>877072.45</v>
      </c>
    </row>
    <row r="345" spans="1:5" ht="12.75">
      <c r="A345" s="11" t="s">
        <v>266</v>
      </c>
      <c r="B345" s="11" t="s">
        <v>141</v>
      </c>
      <c r="C345" s="45">
        <v>438</v>
      </c>
      <c r="D345" s="23">
        <v>527.51</v>
      </c>
      <c r="E345" s="23">
        <v>388834.5</v>
      </c>
    </row>
    <row r="346" spans="1:5" ht="12.75">
      <c r="A346" s="11"/>
      <c r="B346" s="11" t="s">
        <v>249</v>
      </c>
      <c r="C346" s="45">
        <v>628</v>
      </c>
      <c r="D346" s="23">
        <v>1444</v>
      </c>
      <c r="E346" s="23">
        <v>81711.25</v>
      </c>
    </row>
    <row r="347" spans="1:5" ht="12.75">
      <c r="A347" s="11"/>
      <c r="B347" s="11" t="s">
        <v>267</v>
      </c>
      <c r="C347" s="45">
        <v>1</v>
      </c>
      <c r="D347" s="23">
        <v>1</v>
      </c>
      <c r="E347" s="23">
        <v>226.8</v>
      </c>
    </row>
    <row r="348" spans="1:5" ht="12.75">
      <c r="A348" s="11"/>
      <c r="B348" s="11" t="s">
        <v>312</v>
      </c>
      <c r="C348" s="45">
        <v>153</v>
      </c>
      <c r="D348" s="23">
        <v>219.854</v>
      </c>
      <c r="E348" s="23">
        <v>51320.25</v>
      </c>
    </row>
    <row r="349" spans="1:5" ht="12.75">
      <c r="A349" s="11"/>
      <c r="B349" s="11" t="s">
        <v>52</v>
      </c>
      <c r="C349" s="45">
        <v>84</v>
      </c>
      <c r="D349" s="23">
        <v>80.7</v>
      </c>
      <c r="E349" s="23">
        <v>12662.9</v>
      </c>
    </row>
    <row r="350" spans="1:5" ht="12.75">
      <c r="A350" s="11"/>
      <c r="B350" s="11" t="s">
        <v>129</v>
      </c>
      <c r="C350" s="45">
        <v>1038</v>
      </c>
      <c r="D350" s="23">
        <v>2001.2</v>
      </c>
      <c r="E350" s="23">
        <v>281744.3</v>
      </c>
    </row>
    <row r="351" spans="1:5" ht="12.75">
      <c r="A351" s="11"/>
      <c r="B351" s="11" t="s">
        <v>53</v>
      </c>
      <c r="C351" s="45">
        <v>234</v>
      </c>
      <c r="D351" s="23">
        <v>363.2</v>
      </c>
      <c r="E351" s="23">
        <v>16901.45</v>
      </c>
    </row>
    <row r="352" spans="1:5" ht="12.75">
      <c r="A352" s="11"/>
      <c r="B352" s="11" t="s">
        <v>58</v>
      </c>
      <c r="C352" s="45">
        <v>59</v>
      </c>
      <c r="D352" s="23">
        <v>80.799</v>
      </c>
      <c r="E352" s="23">
        <v>19893.1</v>
      </c>
    </row>
    <row r="353" spans="1:5" ht="12.75">
      <c r="A353" s="11"/>
      <c r="B353" s="11" t="s">
        <v>67</v>
      </c>
      <c r="C353" s="45">
        <v>4</v>
      </c>
      <c r="D353" s="23">
        <v>9</v>
      </c>
      <c r="E353" s="23">
        <v>23777.9</v>
      </c>
    </row>
    <row r="354" spans="1:5" ht="12.75">
      <c r="A354" s="11"/>
      <c r="B354" s="11"/>
      <c r="C354" s="45"/>
      <c r="D354" s="13"/>
      <c r="E354" s="13"/>
    </row>
    <row r="355" spans="1:5" s="65" customFormat="1" ht="15.75">
      <c r="A355" s="48" t="s">
        <v>270</v>
      </c>
      <c r="B355" s="57"/>
      <c r="C355" s="60">
        <f>SUM(C356:C357)</f>
        <v>61</v>
      </c>
      <c r="D355" s="49"/>
      <c r="E355" s="49">
        <f>SUM(E356:E357)</f>
        <v>32797.45</v>
      </c>
    </row>
    <row r="356" spans="1:5" ht="12.75">
      <c r="A356" s="8" t="s">
        <v>271</v>
      </c>
      <c r="B356" s="8" t="s">
        <v>180</v>
      </c>
      <c r="C356" s="44">
        <v>18</v>
      </c>
      <c r="D356" s="22">
        <v>38.5</v>
      </c>
      <c r="E356" s="22">
        <v>6699.35</v>
      </c>
    </row>
    <row r="357" spans="1:5" ht="12.75">
      <c r="A357" s="8"/>
      <c r="B357" s="8" t="s">
        <v>260</v>
      </c>
      <c r="C357" s="44">
        <v>43</v>
      </c>
      <c r="D357" s="22">
        <v>55</v>
      </c>
      <c r="E357" s="22">
        <v>26098.1</v>
      </c>
    </row>
    <row r="358" spans="1:5" ht="12.75">
      <c r="A358" s="8"/>
      <c r="B358" s="8"/>
      <c r="C358" s="44"/>
      <c r="D358" s="10"/>
      <c r="E358" s="10"/>
    </row>
    <row r="359" spans="1:5" s="65" customFormat="1" ht="15.75">
      <c r="A359" s="52" t="s">
        <v>273</v>
      </c>
      <c r="B359" s="53"/>
      <c r="C359" s="61">
        <f>SUM(C360:C363)</f>
        <v>207</v>
      </c>
      <c r="D359" s="55"/>
      <c r="E359" s="55">
        <f>SUM(E360:E363)</f>
        <v>42606.850000000006</v>
      </c>
    </row>
    <row r="360" spans="1:5" ht="12.75">
      <c r="A360" s="11" t="s">
        <v>274</v>
      </c>
      <c r="B360" s="11" t="s">
        <v>141</v>
      </c>
      <c r="C360" s="45">
        <v>5</v>
      </c>
      <c r="D360" s="23">
        <v>6</v>
      </c>
      <c r="E360" s="23">
        <v>4522.75</v>
      </c>
    </row>
    <row r="361" spans="1:5" ht="12.75">
      <c r="A361" s="11"/>
      <c r="B361" s="11" t="s">
        <v>129</v>
      </c>
      <c r="C361" s="45">
        <v>103</v>
      </c>
      <c r="D361" s="23">
        <v>142.6</v>
      </c>
      <c r="E361" s="23">
        <v>29527.3</v>
      </c>
    </row>
    <row r="362" spans="1:5" ht="12.75">
      <c r="A362" s="11"/>
      <c r="B362" s="11" t="s">
        <v>53</v>
      </c>
      <c r="C362" s="45">
        <v>93</v>
      </c>
      <c r="D362" s="23">
        <v>139</v>
      </c>
      <c r="E362" s="23">
        <v>6402.5</v>
      </c>
    </row>
    <row r="363" spans="1:5" ht="12.75">
      <c r="A363" s="11"/>
      <c r="B363" s="11" t="s">
        <v>58</v>
      </c>
      <c r="C363" s="45">
        <v>6</v>
      </c>
      <c r="D363" s="23">
        <v>9</v>
      </c>
      <c r="E363" s="23">
        <v>2154.3</v>
      </c>
    </row>
    <row r="364" spans="1:5" ht="12.75">
      <c r="A364" s="11"/>
      <c r="B364" s="11"/>
      <c r="C364" s="45"/>
      <c r="D364" s="13"/>
      <c r="E364" s="13"/>
    </row>
    <row r="365" spans="1:5" s="65" customFormat="1" ht="14.25" customHeight="1">
      <c r="A365" s="48" t="s">
        <v>275</v>
      </c>
      <c r="B365" s="57"/>
      <c r="C365" s="60">
        <f>SUM(C366:C371)</f>
        <v>1018</v>
      </c>
      <c r="D365" s="49"/>
      <c r="E365" s="49">
        <f>SUM(E366:E371)</f>
        <v>324331.75</v>
      </c>
    </row>
    <row r="366" spans="1:5" ht="12.75">
      <c r="A366" s="8" t="s">
        <v>276</v>
      </c>
      <c r="B366" s="8" t="s">
        <v>277</v>
      </c>
      <c r="C366" s="44">
        <v>12</v>
      </c>
      <c r="D366" s="22">
        <v>36</v>
      </c>
      <c r="E366" s="22">
        <v>4642.45</v>
      </c>
    </row>
    <row r="367" spans="1:5" ht="12.75">
      <c r="A367" s="8"/>
      <c r="B367" s="8" t="s">
        <v>74</v>
      </c>
      <c r="C367" s="44">
        <v>187</v>
      </c>
      <c r="D367" s="22">
        <v>342</v>
      </c>
      <c r="E367" s="22">
        <v>73457.9</v>
      </c>
    </row>
    <row r="368" spans="1:5" ht="12.75">
      <c r="A368" s="8"/>
      <c r="B368" s="8" t="s">
        <v>278</v>
      </c>
      <c r="C368" s="44">
        <v>391</v>
      </c>
      <c r="D368" s="22">
        <v>617</v>
      </c>
      <c r="E368" s="22">
        <v>131118.15</v>
      </c>
    </row>
    <row r="369" spans="1:5" ht="12.75">
      <c r="A369" s="8"/>
      <c r="B369" s="8" t="s">
        <v>158</v>
      </c>
      <c r="C369" s="44">
        <v>0</v>
      </c>
      <c r="D369" s="22">
        <v>0</v>
      </c>
      <c r="E369" s="22">
        <v>0</v>
      </c>
    </row>
    <row r="370" spans="1:5" ht="12.75">
      <c r="A370" s="8"/>
      <c r="B370" s="8" t="s">
        <v>279</v>
      </c>
      <c r="C370" s="44">
        <v>189</v>
      </c>
      <c r="D370" s="22">
        <v>224</v>
      </c>
      <c r="E370" s="22">
        <v>83995.45</v>
      </c>
    </row>
    <row r="371" spans="1:5" ht="12.75">
      <c r="A371" s="8"/>
      <c r="B371" s="8" t="s">
        <v>280</v>
      </c>
      <c r="C371" s="44">
        <v>239</v>
      </c>
      <c r="D371" s="22">
        <v>452</v>
      </c>
      <c r="E371" s="22">
        <v>31117.8</v>
      </c>
    </row>
    <row r="372" spans="1:5" ht="12.75">
      <c r="A372" s="8"/>
      <c r="B372" s="8"/>
      <c r="C372" s="44"/>
      <c r="D372" s="10"/>
      <c r="E372" s="10"/>
    </row>
    <row r="373" spans="1:5" s="65" customFormat="1" ht="15.75">
      <c r="A373" s="52" t="s">
        <v>318</v>
      </c>
      <c r="B373" s="53"/>
      <c r="C373" s="61">
        <f>SUM(C374)</f>
        <v>2820</v>
      </c>
      <c r="D373" s="55"/>
      <c r="E373" s="55">
        <v>481003.1</v>
      </c>
    </row>
    <row r="374" spans="1:5" ht="12.75">
      <c r="A374" s="11" t="s">
        <v>282</v>
      </c>
      <c r="B374" s="11" t="s">
        <v>283</v>
      </c>
      <c r="C374" s="45">
        <v>2820</v>
      </c>
      <c r="D374" s="23">
        <v>4268.667</v>
      </c>
      <c r="E374" s="23">
        <v>481003.1</v>
      </c>
    </row>
    <row r="375" spans="1:5" ht="12.75">
      <c r="A375" s="11"/>
      <c r="B375" s="11"/>
      <c r="C375" s="45"/>
      <c r="D375" s="13"/>
      <c r="E375" s="13"/>
    </row>
    <row r="376" spans="1:5" s="65" customFormat="1" ht="15.75">
      <c r="A376" s="48" t="s">
        <v>284</v>
      </c>
      <c r="B376" s="57"/>
      <c r="C376" s="60">
        <v>370</v>
      </c>
      <c r="D376" s="49"/>
      <c r="E376" s="49">
        <v>574231.65</v>
      </c>
    </row>
    <row r="377" spans="1:5" ht="12.75">
      <c r="A377" s="8" t="s">
        <v>285</v>
      </c>
      <c r="B377" s="8" t="s">
        <v>286</v>
      </c>
      <c r="C377" s="44">
        <v>370</v>
      </c>
      <c r="D377" s="22">
        <v>427</v>
      </c>
      <c r="E377" s="22">
        <v>574231.65</v>
      </c>
    </row>
    <row r="378" spans="1:5" ht="12.75">
      <c r="A378" s="8"/>
      <c r="B378" s="8"/>
      <c r="C378" s="44"/>
      <c r="D378" s="10"/>
      <c r="E378" s="10"/>
    </row>
    <row r="379" spans="1:5" s="65" customFormat="1" ht="15.75">
      <c r="A379" s="52" t="s">
        <v>287</v>
      </c>
      <c r="B379" s="53"/>
      <c r="C379" s="61">
        <f>SUM(C380:C386)</f>
        <v>318</v>
      </c>
      <c r="D379" s="55"/>
      <c r="E379" s="55">
        <f>SUM(E380:E386)</f>
        <v>44500.4</v>
      </c>
    </row>
    <row r="380" spans="1:5" ht="12.75">
      <c r="A380" s="11" t="s">
        <v>288</v>
      </c>
      <c r="B380" s="11" t="s">
        <v>189</v>
      </c>
      <c r="C380" s="45">
        <v>0</v>
      </c>
      <c r="D380" s="23">
        <v>0</v>
      </c>
      <c r="E380" s="23">
        <v>0</v>
      </c>
    </row>
    <row r="381" spans="1:5" ht="12.75">
      <c r="A381" s="11"/>
      <c r="B381" s="11" t="s">
        <v>289</v>
      </c>
      <c r="C381" s="45">
        <v>0</v>
      </c>
      <c r="D381" s="23">
        <v>0</v>
      </c>
      <c r="E381" s="23">
        <v>0</v>
      </c>
    </row>
    <row r="382" spans="1:5" ht="12.75">
      <c r="A382" s="11"/>
      <c r="B382" s="11" t="s">
        <v>192</v>
      </c>
      <c r="C382" s="45">
        <v>3</v>
      </c>
      <c r="D382" s="23">
        <v>6</v>
      </c>
      <c r="E382" s="23">
        <v>141.05</v>
      </c>
    </row>
    <row r="383" spans="1:5" ht="12.75">
      <c r="A383" s="11"/>
      <c r="B383" s="11" t="s">
        <v>290</v>
      </c>
      <c r="C383" s="45">
        <v>310</v>
      </c>
      <c r="D383" s="23">
        <v>343.6</v>
      </c>
      <c r="E383" s="23">
        <v>43116.25</v>
      </c>
    </row>
    <row r="384" spans="1:5" ht="12.75">
      <c r="A384" s="11"/>
      <c r="B384" s="11" t="s">
        <v>291</v>
      </c>
      <c r="C384" s="45">
        <v>0</v>
      </c>
      <c r="D384" s="23">
        <v>0</v>
      </c>
      <c r="E384" s="23">
        <v>0</v>
      </c>
    </row>
    <row r="385" spans="1:5" ht="12.75">
      <c r="A385" s="11"/>
      <c r="B385" s="11" t="s">
        <v>180</v>
      </c>
      <c r="C385" s="45">
        <v>3</v>
      </c>
      <c r="D385" s="23">
        <v>8</v>
      </c>
      <c r="E385" s="23">
        <v>1104.5</v>
      </c>
    </row>
    <row r="386" spans="1:5" ht="12.75">
      <c r="A386" s="11"/>
      <c r="B386" s="11" t="s">
        <v>292</v>
      </c>
      <c r="C386" s="45">
        <v>2</v>
      </c>
      <c r="D386" s="23">
        <v>5</v>
      </c>
      <c r="E386" s="23">
        <v>138.6</v>
      </c>
    </row>
    <row r="387" spans="1:5" ht="12.75">
      <c r="A387" s="11"/>
      <c r="B387" s="11"/>
      <c r="C387" s="45"/>
      <c r="D387" s="13"/>
      <c r="E387" s="13"/>
    </row>
    <row r="388" spans="1:5" s="65" customFormat="1" ht="15.75">
      <c r="A388" s="48" t="s">
        <v>293</v>
      </c>
      <c r="B388" s="57"/>
      <c r="C388" s="60">
        <v>47876</v>
      </c>
      <c r="D388" s="49"/>
      <c r="E388" s="49">
        <v>15339702.9</v>
      </c>
    </row>
    <row r="389" spans="1:5" ht="12.75">
      <c r="A389" s="8" t="s">
        <v>294</v>
      </c>
      <c r="B389" s="8" t="s">
        <v>295</v>
      </c>
      <c r="C389" s="44">
        <v>47876</v>
      </c>
      <c r="D389" s="22">
        <v>155408.54</v>
      </c>
      <c r="E389" s="22">
        <v>15339702.9</v>
      </c>
    </row>
    <row r="390" spans="1:5" ht="12.75">
      <c r="A390" s="8"/>
      <c r="B390" s="8" t="s">
        <v>296</v>
      </c>
      <c r="C390" s="44"/>
      <c r="D390" s="10"/>
      <c r="E390" s="10"/>
    </row>
    <row r="391" spans="1:5" ht="12.75">
      <c r="A391" s="8"/>
      <c r="B391" s="8"/>
      <c r="C391" s="44"/>
      <c r="D391" s="10"/>
      <c r="E391" s="10"/>
    </row>
    <row r="392" spans="1:5" s="65" customFormat="1" ht="15.75">
      <c r="A392" s="52" t="s">
        <v>297</v>
      </c>
      <c r="B392" s="53"/>
      <c r="C392" s="61">
        <v>988</v>
      </c>
      <c r="D392" s="55"/>
      <c r="E392" s="55">
        <v>326010.65</v>
      </c>
    </row>
    <row r="393" spans="1:5" ht="12.75">
      <c r="A393" s="24" t="s">
        <v>298</v>
      </c>
      <c r="B393" s="11" t="s">
        <v>299</v>
      </c>
      <c r="C393" s="45">
        <v>988</v>
      </c>
      <c r="D393" s="23">
        <v>3301.649</v>
      </c>
      <c r="E393" s="23">
        <v>326010.65</v>
      </c>
    </row>
    <row r="394" spans="1:5" ht="12.75">
      <c r="A394" s="24"/>
      <c r="B394" s="11"/>
      <c r="C394" s="45"/>
      <c r="D394" s="13"/>
      <c r="E394" s="13"/>
    </row>
    <row r="395" spans="1:5" s="65" customFormat="1" ht="15.75">
      <c r="A395" s="48" t="s">
        <v>313</v>
      </c>
      <c r="B395" s="57"/>
      <c r="C395" s="60">
        <v>383</v>
      </c>
      <c r="D395" s="49"/>
      <c r="E395" s="49">
        <v>456611.8</v>
      </c>
    </row>
    <row r="396" spans="1:5" ht="12.75">
      <c r="A396" s="8" t="s">
        <v>314</v>
      </c>
      <c r="B396" s="8" t="s">
        <v>315</v>
      </c>
      <c r="C396" s="44">
        <v>383</v>
      </c>
      <c r="D396" s="22">
        <v>887</v>
      </c>
      <c r="E396" s="22">
        <v>456611.8</v>
      </c>
    </row>
    <row r="397" spans="1:5" ht="12.75">
      <c r="A397" s="8"/>
      <c r="B397" s="8"/>
      <c r="C397" s="44"/>
      <c r="D397" s="10"/>
      <c r="E397" s="10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76"/>
  <sheetViews>
    <sheetView workbookViewId="0" topLeftCell="A1">
      <selection activeCell="A1" sqref="A1"/>
    </sheetView>
  </sheetViews>
  <sheetFormatPr defaultColWidth="9.140625" defaultRowHeight="12.75"/>
  <cols>
    <col min="1" max="1" width="27.421875" style="17" customWidth="1"/>
    <col min="2" max="2" width="23.421875" style="17" customWidth="1"/>
    <col min="3" max="3" width="11.421875" style="47" customWidth="1"/>
    <col min="4" max="4" width="14.00390625" style="18" customWidth="1"/>
    <col min="5" max="5" width="18.00390625" style="25" customWidth="1"/>
    <col min="6" max="6" width="11.8515625" style="25" customWidth="1"/>
    <col min="7" max="7" width="14.140625" style="25" customWidth="1"/>
    <col min="8" max="8" width="16.421875" style="25" customWidth="1"/>
    <col min="9" max="9" width="11.57421875" style="17" bestFit="1" customWidth="1"/>
    <col min="10" max="16384" width="9.140625" style="17" customWidth="1"/>
  </cols>
  <sheetData>
    <row r="1" spans="1:8" s="28" customFormat="1" ht="15">
      <c r="A1" s="4" t="s">
        <v>5</v>
      </c>
      <c r="B1" s="5"/>
      <c r="C1" s="43"/>
      <c r="D1" s="6"/>
      <c r="E1" s="2"/>
      <c r="F1" s="30"/>
      <c r="G1" s="30"/>
      <c r="H1" s="30"/>
    </row>
    <row r="2" spans="1:8" s="28" customFormat="1" ht="15">
      <c r="A2" s="1" t="s">
        <v>0</v>
      </c>
      <c r="B2" s="1" t="s">
        <v>1</v>
      </c>
      <c r="C2" s="42" t="s">
        <v>319</v>
      </c>
      <c r="D2" s="2" t="s">
        <v>320</v>
      </c>
      <c r="E2" s="2" t="s">
        <v>4</v>
      </c>
      <c r="F2" s="30"/>
      <c r="G2" s="30"/>
      <c r="H2" s="30"/>
    </row>
    <row r="3" spans="1:8" s="65" customFormat="1" ht="15.75">
      <c r="A3" s="48" t="s">
        <v>14</v>
      </c>
      <c r="B3" s="57"/>
      <c r="C3" s="63"/>
      <c r="D3" s="58"/>
      <c r="E3" s="49">
        <v>0</v>
      </c>
      <c r="F3" s="70"/>
      <c r="G3" s="70"/>
      <c r="H3" s="70"/>
    </row>
    <row r="4" spans="1:8" ht="12.75">
      <c r="A4" s="8" t="s">
        <v>15</v>
      </c>
      <c r="B4" s="8" t="s">
        <v>16</v>
      </c>
      <c r="C4" s="44">
        <v>0</v>
      </c>
      <c r="D4" s="9">
        <v>0</v>
      </c>
      <c r="E4" s="22">
        <v>0</v>
      </c>
      <c r="F4" s="31"/>
      <c r="G4" s="31"/>
      <c r="H4" s="31"/>
    </row>
    <row r="5" spans="1:8" ht="12.75">
      <c r="A5" s="8"/>
      <c r="B5" s="8" t="s">
        <v>9</v>
      </c>
      <c r="C5" s="44">
        <v>0</v>
      </c>
      <c r="D5" s="9">
        <v>0</v>
      </c>
      <c r="E5" s="22">
        <v>0</v>
      </c>
      <c r="F5" s="31"/>
      <c r="G5" s="31"/>
      <c r="H5" s="31"/>
    </row>
    <row r="6" spans="1:8" ht="12.75">
      <c r="A6" s="8"/>
      <c r="B6" s="8" t="s">
        <v>17</v>
      </c>
      <c r="C6" s="44">
        <v>0</v>
      </c>
      <c r="D6" s="9">
        <v>0</v>
      </c>
      <c r="E6" s="22">
        <v>0</v>
      </c>
      <c r="F6" s="31"/>
      <c r="G6" s="31"/>
      <c r="H6" s="31"/>
    </row>
    <row r="7" spans="1:5" ht="12.75">
      <c r="A7" s="8"/>
      <c r="B7" s="8"/>
      <c r="C7" s="44"/>
      <c r="D7" s="9"/>
      <c r="E7" s="10"/>
    </row>
    <row r="8" spans="1:8" s="68" customFormat="1" ht="15.75">
      <c r="A8" s="52" t="s">
        <v>18</v>
      </c>
      <c r="B8" s="52"/>
      <c r="C8" s="61">
        <f>SUM(C9:C14)</f>
        <v>18</v>
      </c>
      <c r="D8" s="55"/>
      <c r="E8" s="55">
        <f>SUM(E9:E14)</f>
        <v>2670.7999999999997</v>
      </c>
      <c r="F8" s="70"/>
      <c r="G8" s="70"/>
      <c r="H8" s="70"/>
    </row>
    <row r="9" spans="1:8" ht="12.75">
      <c r="A9" s="11" t="s">
        <v>19</v>
      </c>
      <c r="B9" s="11" t="s">
        <v>20</v>
      </c>
      <c r="C9" s="45">
        <v>0</v>
      </c>
      <c r="D9" s="12">
        <v>0</v>
      </c>
      <c r="E9" s="23">
        <v>0</v>
      </c>
      <c r="F9" s="31"/>
      <c r="G9" s="31"/>
      <c r="H9" s="31"/>
    </row>
    <row r="10" spans="1:8" ht="12.75">
      <c r="A10" s="11"/>
      <c r="B10" s="11" t="s">
        <v>21</v>
      </c>
      <c r="C10" s="45">
        <v>13</v>
      </c>
      <c r="D10" s="12">
        <v>37</v>
      </c>
      <c r="E10" s="12">
        <v>1575.1</v>
      </c>
      <c r="F10" s="31"/>
      <c r="G10" s="31"/>
      <c r="H10" s="31"/>
    </row>
    <row r="11" spans="1:8" ht="12.75">
      <c r="A11" s="11"/>
      <c r="B11" s="11" t="s">
        <v>22</v>
      </c>
      <c r="C11" s="45">
        <v>2</v>
      </c>
      <c r="D11" s="12">
        <v>42</v>
      </c>
      <c r="E11" s="12">
        <v>706.6</v>
      </c>
      <c r="F11" s="31"/>
      <c r="G11" s="31"/>
      <c r="H11" s="31"/>
    </row>
    <row r="12" spans="1:8" ht="12.75">
      <c r="A12" s="11"/>
      <c r="B12" s="11" t="s">
        <v>23</v>
      </c>
      <c r="C12" s="45">
        <v>3</v>
      </c>
      <c r="D12" s="12">
        <v>13</v>
      </c>
      <c r="E12" s="12">
        <v>389.1</v>
      </c>
      <c r="F12" s="31"/>
      <c r="G12" s="31"/>
      <c r="H12" s="31"/>
    </row>
    <row r="13" spans="1:8" ht="12.75">
      <c r="A13" s="11"/>
      <c r="B13" s="11" t="s">
        <v>24</v>
      </c>
      <c r="C13" s="45">
        <v>0</v>
      </c>
      <c r="D13" s="12">
        <v>0</v>
      </c>
      <c r="E13" s="23">
        <v>0</v>
      </c>
      <c r="F13" s="31"/>
      <c r="G13" s="31"/>
      <c r="H13" s="31"/>
    </row>
    <row r="14" spans="1:8" ht="12.75">
      <c r="A14" s="11"/>
      <c r="B14" s="11" t="s">
        <v>25</v>
      </c>
      <c r="C14" s="45">
        <v>0</v>
      </c>
      <c r="D14" s="12">
        <v>0</v>
      </c>
      <c r="E14" s="23">
        <v>0</v>
      </c>
      <c r="F14" s="31"/>
      <c r="G14" s="31"/>
      <c r="H14" s="31"/>
    </row>
    <row r="15" spans="1:5" ht="12.75">
      <c r="A15" s="11"/>
      <c r="B15" s="11"/>
      <c r="C15" s="45"/>
      <c r="D15" s="12"/>
      <c r="E15" s="13"/>
    </row>
    <row r="16" spans="1:8" s="65" customFormat="1" ht="15.75">
      <c r="A16" s="48" t="s">
        <v>26</v>
      </c>
      <c r="B16" s="57"/>
      <c r="C16" s="60">
        <f>SUM(C17:C18)</f>
        <v>69</v>
      </c>
      <c r="D16" s="49"/>
      <c r="E16" s="49">
        <f>SUM(E17:E18)</f>
        <v>201655.94999999998</v>
      </c>
      <c r="F16" s="70"/>
      <c r="G16" s="70"/>
      <c r="H16" s="70"/>
    </row>
    <row r="17" spans="1:8" ht="12.75">
      <c r="A17" s="8" t="s">
        <v>27</v>
      </c>
      <c r="B17" s="8" t="s">
        <v>28</v>
      </c>
      <c r="C17" s="44">
        <v>56</v>
      </c>
      <c r="D17" s="9">
        <v>87</v>
      </c>
      <c r="E17" s="9">
        <v>200556.55</v>
      </c>
      <c r="F17" s="31"/>
      <c r="G17" s="31"/>
      <c r="H17" s="31"/>
    </row>
    <row r="18" spans="1:8" ht="12.75">
      <c r="A18" s="8"/>
      <c r="B18" s="8" t="s">
        <v>29</v>
      </c>
      <c r="C18" s="44">
        <v>13</v>
      </c>
      <c r="D18" s="9">
        <v>22.5</v>
      </c>
      <c r="E18" s="9">
        <v>1099.4</v>
      </c>
      <c r="F18" s="31"/>
      <c r="G18" s="31"/>
      <c r="H18" s="31"/>
    </row>
    <row r="19" spans="1:5" ht="12.75">
      <c r="A19" s="8"/>
      <c r="B19" s="8"/>
      <c r="C19" s="44"/>
      <c r="D19" s="9"/>
      <c r="E19" s="10"/>
    </row>
    <row r="20" spans="1:8" s="65" customFormat="1" ht="15.75">
      <c r="A20" s="52" t="s">
        <v>30</v>
      </c>
      <c r="B20" s="53"/>
      <c r="C20" s="61">
        <f>SUM(C21:C30)</f>
        <v>2595</v>
      </c>
      <c r="D20" s="55"/>
      <c r="E20" s="55">
        <f>SUM(E21:E30)</f>
        <v>918471.75</v>
      </c>
      <c r="F20" s="70"/>
      <c r="G20" s="70"/>
      <c r="H20" s="70"/>
    </row>
    <row r="21" spans="1:8" ht="12.75">
      <c r="A21" s="11" t="s">
        <v>31</v>
      </c>
      <c r="B21" s="11" t="s">
        <v>32</v>
      </c>
      <c r="C21" s="45">
        <v>0</v>
      </c>
      <c r="D21" s="12">
        <v>0</v>
      </c>
      <c r="E21" s="23">
        <v>0</v>
      </c>
      <c r="F21" s="31"/>
      <c r="G21" s="31"/>
      <c r="H21" s="31"/>
    </row>
    <row r="22" spans="1:8" ht="12.75">
      <c r="A22" s="11"/>
      <c r="B22" s="11" t="s">
        <v>33</v>
      </c>
      <c r="C22" s="45">
        <v>568</v>
      </c>
      <c r="D22" s="12">
        <v>1133.66</v>
      </c>
      <c r="E22" s="12">
        <v>79585.4</v>
      </c>
      <c r="F22" s="31"/>
      <c r="G22" s="31"/>
      <c r="H22" s="31"/>
    </row>
    <row r="23" spans="1:8" ht="12.75">
      <c r="A23" s="11"/>
      <c r="B23" s="11" t="s">
        <v>34</v>
      </c>
      <c r="C23" s="45">
        <v>38</v>
      </c>
      <c r="D23" s="12">
        <v>80.2</v>
      </c>
      <c r="E23" s="12">
        <v>3793.15</v>
      </c>
      <c r="F23" s="31"/>
      <c r="G23" s="31"/>
      <c r="H23" s="31"/>
    </row>
    <row r="24" spans="1:8" ht="12.75">
      <c r="A24" s="11"/>
      <c r="B24" s="11" t="s">
        <v>35</v>
      </c>
      <c r="C24" s="45">
        <v>246</v>
      </c>
      <c r="D24" s="12">
        <v>438</v>
      </c>
      <c r="E24" s="12">
        <v>31143.55</v>
      </c>
      <c r="F24" s="31"/>
      <c r="G24" s="31"/>
      <c r="H24" s="31"/>
    </row>
    <row r="25" spans="1:8" ht="12.75">
      <c r="A25" s="11"/>
      <c r="B25" s="11" t="s">
        <v>36</v>
      </c>
      <c r="C25" s="45">
        <v>588</v>
      </c>
      <c r="D25" s="12">
        <v>1862.2</v>
      </c>
      <c r="E25" s="12">
        <v>59862.15</v>
      </c>
      <c r="F25" s="31"/>
      <c r="G25" s="31"/>
      <c r="H25" s="31"/>
    </row>
    <row r="26" spans="1:8" ht="12.75">
      <c r="A26" s="11"/>
      <c r="B26" s="11" t="s">
        <v>37</v>
      </c>
      <c r="C26" s="45">
        <v>1131</v>
      </c>
      <c r="D26" s="12">
        <v>2419.667</v>
      </c>
      <c r="E26" s="12">
        <v>740702.4</v>
      </c>
      <c r="F26" s="31"/>
      <c r="G26" s="31"/>
      <c r="H26" s="31"/>
    </row>
    <row r="27" spans="1:8" ht="12.75">
      <c r="A27" s="11"/>
      <c r="B27" s="11" t="s">
        <v>38</v>
      </c>
      <c r="C27" s="45">
        <v>24</v>
      </c>
      <c r="D27" s="12">
        <v>54.7</v>
      </c>
      <c r="E27" s="12">
        <v>3385.1</v>
      </c>
      <c r="F27" s="31"/>
      <c r="G27" s="31"/>
      <c r="H27" s="31"/>
    </row>
    <row r="28" spans="1:8" ht="12.75">
      <c r="A28" s="11"/>
      <c r="B28" s="11" t="s">
        <v>39</v>
      </c>
      <c r="C28" s="45">
        <v>0</v>
      </c>
      <c r="D28" s="12">
        <v>0</v>
      </c>
      <c r="E28" s="23">
        <v>0</v>
      </c>
      <c r="F28" s="31"/>
      <c r="G28" s="31"/>
      <c r="H28" s="31"/>
    </row>
    <row r="29" spans="1:8" ht="12.75">
      <c r="A29" s="11"/>
      <c r="B29" s="11" t="s">
        <v>40</v>
      </c>
      <c r="C29" s="45">
        <v>0</v>
      </c>
      <c r="D29" s="12">
        <v>0</v>
      </c>
      <c r="E29" s="23">
        <v>0</v>
      </c>
      <c r="F29" s="31"/>
      <c r="G29" s="31"/>
      <c r="H29" s="31"/>
    </row>
    <row r="30" spans="1:8" ht="12.75">
      <c r="A30" s="11"/>
      <c r="B30" s="11" t="s">
        <v>321</v>
      </c>
      <c r="C30" s="45">
        <v>0</v>
      </c>
      <c r="D30" s="12">
        <v>0</v>
      </c>
      <c r="E30" s="23">
        <v>0</v>
      </c>
      <c r="F30" s="31"/>
      <c r="G30" s="31"/>
      <c r="H30" s="31"/>
    </row>
    <row r="31" spans="1:5" ht="12.75">
      <c r="A31" s="11"/>
      <c r="B31" s="11"/>
      <c r="C31" s="45"/>
      <c r="D31" s="12"/>
      <c r="E31" s="13"/>
    </row>
    <row r="32" spans="1:8" s="65" customFormat="1" ht="15.75">
      <c r="A32" s="48" t="s">
        <v>41</v>
      </c>
      <c r="B32" s="57"/>
      <c r="C32" s="60">
        <f>SUM(C33:C51)</f>
        <v>3504</v>
      </c>
      <c r="D32" s="49"/>
      <c r="E32" s="49">
        <f>SUM(E33:E51)</f>
        <v>4777100.650000001</v>
      </c>
      <c r="F32" s="70"/>
      <c r="G32" s="70"/>
      <c r="H32" s="70"/>
    </row>
    <row r="33" spans="1:8" ht="12.75">
      <c r="A33" s="8" t="s">
        <v>31</v>
      </c>
      <c r="B33" s="8" t="s">
        <v>42</v>
      </c>
      <c r="C33" s="44">
        <v>11</v>
      </c>
      <c r="D33" s="9">
        <v>12</v>
      </c>
      <c r="E33" s="9">
        <v>4094.1</v>
      </c>
      <c r="F33" s="31"/>
      <c r="G33" s="31"/>
      <c r="H33" s="31"/>
    </row>
    <row r="34" spans="1:8" ht="12.75">
      <c r="A34" s="8"/>
      <c r="B34" s="8" t="s">
        <v>43</v>
      </c>
      <c r="C34" s="44">
        <v>268</v>
      </c>
      <c r="D34" s="9">
        <v>3468.8</v>
      </c>
      <c r="E34" s="9">
        <v>83411</v>
      </c>
      <c r="F34" s="31"/>
      <c r="G34" s="31"/>
      <c r="H34" s="31"/>
    </row>
    <row r="35" spans="1:8" ht="12.75">
      <c r="A35" s="8"/>
      <c r="B35" s="8" t="s">
        <v>44</v>
      </c>
      <c r="C35" s="44">
        <v>113</v>
      </c>
      <c r="D35" s="9">
        <v>188</v>
      </c>
      <c r="E35" s="9">
        <v>441147.75</v>
      </c>
      <c r="F35" s="31"/>
      <c r="G35" s="31"/>
      <c r="H35" s="31"/>
    </row>
    <row r="36" spans="1:8" ht="12.75">
      <c r="A36" s="8"/>
      <c r="B36" s="8" t="s">
        <v>45</v>
      </c>
      <c r="C36" s="44">
        <v>366</v>
      </c>
      <c r="D36" s="9">
        <v>427</v>
      </c>
      <c r="E36" s="9">
        <v>377290.6</v>
      </c>
      <c r="F36" s="31"/>
      <c r="G36" s="31"/>
      <c r="H36" s="31"/>
    </row>
    <row r="37" spans="1:8" ht="12.75">
      <c r="A37" s="8"/>
      <c r="B37" s="8" t="s">
        <v>46</v>
      </c>
      <c r="C37" s="44">
        <v>59</v>
      </c>
      <c r="D37" s="9">
        <v>221</v>
      </c>
      <c r="E37" s="9">
        <v>22081.3</v>
      </c>
      <c r="F37" s="31"/>
      <c r="G37" s="31"/>
      <c r="H37" s="31"/>
    </row>
    <row r="38" spans="1:8" ht="12.75">
      <c r="A38" s="8"/>
      <c r="B38" s="8" t="s">
        <v>47</v>
      </c>
      <c r="C38" s="44">
        <v>0</v>
      </c>
      <c r="D38" s="9">
        <v>0</v>
      </c>
      <c r="E38" s="22">
        <v>0</v>
      </c>
      <c r="F38" s="31"/>
      <c r="G38" s="31"/>
      <c r="H38" s="31"/>
    </row>
    <row r="39" spans="1:8" ht="12.75">
      <c r="A39" s="8"/>
      <c r="B39" s="8" t="s">
        <v>48</v>
      </c>
      <c r="C39" s="44">
        <v>0</v>
      </c>
      <c r="D39" s="9">
        <v>0</v>
      </c>
      <c r="E39" s="22">
        <v>0</v>
      </c>
      <c r="F39" s="31"/>
      <c r="G39" s="31"/>
      <c r="H39" s="31"/>
    </row>
    <row r="40" spans="1:8" ht="12.75">
      <c r="A40" s="8"/>
      <c r="B40" s="8" t="s">
        <v>49</v>
      </c>
      <c r="C40" s="44">
        <v>117</v>
      </c>
      <c r="D40" s="9">
        <v>1469.5</v>
      </c>
      <c r="E40" s="22">
        <v>375902.65</v>
      </c>
      <c r="F40" s="31"/>
      <c r="G40" s="31"/>
      <c r="H40" s="31"/>
    </row>
    <row r="41" spans="1:8" ht="12.75">
      <c r="A41" s="8"/>
      <c r="B41" s="8" t="s">
        <v>50</v>
      </c>
      <c r="C41" s="44">
        <v>38</v>
      </c>
      <c r="D41" s="9">
        <v>124</v>
      </c>
      <c r="E41" s="9">
        <v>22148</v>
      </c>
      <c r="F41" s="31"/>
      <c r="G41" s="31"/>
      <c r="H41" s="31"/>
    </row>
    <row r="42" spans="1:8" ht="12.75">
      <c r="A42" s="8"/>
      <c r="B42" s="8" t="s">
        <v>51</v>
      </c>
      <c r="C42" s="44">
        <v>8</v>
      </c>
      <c r="D42" s="9">
        <v>27</v>
      </c>
      <c r="E42" s="9">
        <v>3693.3</v>
      </c>
      <c r="F42" s="31"/>
      <c r="G42" s="31"/>
      <c r="H42" s="31"/>
    </row>
    <row r="43" spans="1:8" ht="12.75">
      <c r="A43" s="8"/>
      <c r="B43" s="8" t="s">
        <v>52</v>
      </c>
      <c r="C43" s="44">
        <v>11</v>
      </c>
      <c r="D43" s="9">
        <v>11.4</v>
      </c>
      <c r="E43" s="9">
        <v>1896.8</v>
      </c>
      <c r="F43" s="31"/>
      <c r="G43" s="31"/>
      <c r="H43" s="31"/>
    </row>
    <row r="44" spans="1:8" ht="12.75">
      <c r="A44" s="8"/>
      <c r="B44" s="8" t="s">
        <v>53</v>
      </c>
      <c r="C44" s="44">
        <v>603</v>
      </c>
      <c r="D44" s="9">
        <v>878.5</v>
      </c>
      <c r="E44" s="9">
        <v>44892</v>
      </c>
      <c r="F44" s="31"/>
      <c r="G44" s="31"/>
      <c r="H44" s="31"/>
    </row>
    <row r="45" spans="1:8" ht="12.75">
      <c r="A45" s="8"/>
      <c r="B45" s="8" t="s">
        <v>54</v>
      </c>
      <c r="C45" s="44">
        <v>2</v>
      </c>
      <c r="D45" s="9">
        <v>10</v>
      </c>
      <c r="E45" s="9">
        <v>5852</v>
      </c>
      <c r="F45" s="31"/>
      <c r="G45" s="31"/>
      <c r="H45" s="31"/>
    </row>
    <row r="46" spans="1:8" ht="12.75">
      <c r="A46" s="8"/>
      <c r="B46" s="8" t="s">
        <v>55</v>
      </c>
      <c r="C46" s="44">
        <v>1128</v>
      </c>
      <c r="D46" s="9">
        <v>4356.333</v>
      </c>
      <c r="E46" s="9">
        <v>776119.1500000014</v>
      </c>
      <c r="F46" s="31"/>
      <c r="G46" s="31"/>
      <c r="H46" s="31"/>
    </row>
    <row r="47" spans="1:8" ht="12.75">
      <c r="A47" s="8"/>
      <c r="B47" s="8" t="s">
        <v>56</v>
      </c>
      <c r="C47" s="44">
        <v>1</v>
      </c>
      <c r="D47" s="9">
        <v>5</v>
      </c>
      <c r="E47" s="9">
        <v>577.5</v>
      </c>
      <c r="F47" s="31"/>
      <c r="G47" s="31"/>
      <c r="H47" s="31"/>
    </row>
    <row r="48" spans="1:8" ht="12.75">
      <c r="A48" s="8"/>
      <c r="B48" s="8" t="s">
        <v>57</v>
      </c>
      <c r="C48" s="44">
        <v>0</v>
      </c>
      <c r="D48" s="9">
        <v>0</v>
      </c>
      <c r="E48" s="22">
        <v>0</v>
      </c>
      <c r="F48" s="31"/>
      <c r="G48" s="31"/>
      <c r="H48" s="31"/>
    </row>
    <row r="49" spans="1:8" ht="12.75">
      <c r="A49" s="8"/>
      <c r="B49" s="8" t="s">
        <v>58</v>
      </c>
      <c r="C49" s="44">
        <v>118</v>
      </c>
      <c r="D49" s="9">
        <v>169.5</v>
      </c>
      <c r="E49" s="9">
        <v>43571.9</v>
      </c>
      <c r="F49" s="31"/>
      <c r="G49" s="31"/>
      <c r="H49" s="31"/>
    </row>
    <row r="50" spans="1:8" ht="12.75">
      <c r="A50" s="8"/>
      <c r="B50" s="8" t="s">
        <v>59</v>
      </c>
      <c r="C50" s="44">
        <v>653</v>
      </c>
      <c r="D50" s="9">
        <v>2825.2</v>
      </c>
      <c r="E50" s="9">
        <v>2568677.8</v>
      </c>
      <c r="F50" s="31"/>
      <c r="G50" s="31"/>
      <c r="H50" s="31"/>
    </row>
    <row r="51" spans="1:8" ht="12.75">
      <c r="A51" s="8"/>
      <c r="B51" s="8" t="s">
        <v>60</v>
      </c>
      <c r="C51" s="44">
        <v>8</v>
      </c>
      <c r="D51" s="9">
        <v>57</v>
      </c>
      <c r="E51" s="9">
        <v>5744.8</v>
      </c>
      <c r="F51" s="31"/>
      <c r="G51" s="31"/>
      <c r="H51" s="31"/>
    </row>
    <row r="52" spans="1:5" ht="12.75">
      <c r="A52" s="8"/>
      <c r="B52" s="8"/>
      <c r="C52" s="44"/>
      <c r="D52" s="9"/>
      <c r="E52" s="10"/>
    </row>
    <row r="53" spans="1:8" s="65" customFormat="1" ht="15.75">
      <c r="A53" s="52" t="s">
        <v>61</v>
      </c>
      <c r="B53" s="53"/>
      <c r="C53" s="61">
        <f>SUM(C54:C59)</f>
        <v>157</v>
      </c>
      <c r="D53" s="55"/>
      <c r="E53" s="55">
        <f>SUM(E54:E59)</f>
        <v>137605.9</v>
      </c>
      <c r="F53" s="71"/>
      <c r="G53" s="71"/>
      <c r="H53" s="71"/>
    </row>
    <row r="54" spans="1:8" ht="12.75">
      <c r="A54" s="11" t="s">
        <v>62</v>
      </c>
      <c r="B54" s="11" t="s">
        <v>53</v>
      </c>
      <c r="C54" s="45">
        <v>90</v>
      </c>
      <c r="D54" s="12">
        <v>152</v>
      </c>
      <c r="E54" s="12">
        <v>8033.6</v>
      </c>
      <c r="F54" s="31"/>
      <c r="G54" s="31"/>
      <c r="H54" s="31"/>
    </row>
    <row r="55" spans="1:8" ht="12.75">
      <c r="A55" s="11"/>
      <c r="B55" s="11" t="s">
        <v>63</v>
      </c>
      <c r="C55" s="45">
        <v>0</v>
      </c>
      <c r="D55" s="12">
        <v>0</v>
      </c>
      <c r="E55" s="23">
        <v>0</v>
      </c>
      <c r="F55" s="31"/>
      <c r="G55" s="31"/>
      <c r="H55" s="31"/>
    </row>
    <row r="56" spans="1:8" ht="12.75">
      <c r="A56" s="11"/>
      <c r="B56" s="11" t="s">
        <v>64</v>
      </c>
      <c r="C56" s="45">
        <v>11</v>
      </c>
      <c r="D56" s="12">
        <v>19.863</v>
      </c>
      <c r="E56" s="12">
        <v>8419.4</v>
      </c>
      <c r="F56" s="31"/>
      <c r="G56" s="31"/>
      <c r="H56" s="31"/>
    </row>
    <row r="57" spans="1:8" ht="12.75">
      <c r="A57" s="11"/>
      <c r="B57" s="11" t="s">
        <v>65</v>
      </c>
      <c r="C57" s="45">
        <v>0</v>
      </c>
      <c r="D57" s="12">
        <v>0</v>
      </c>
      <c r="E57" s="23">
        <v>0</v>
      </c>
      <c r="F57" s="31"/>
      <c r="G57" s="31"/>
      <c r="H57" s="31"/>
    </row>
    <row r="58" spans="1:8" ht="12.75">
      <c r="A58" s="11"/>
      <c r="B58" s="11" t="s">
        <v>66</v>
      </c>
      <c r="C58" s="45">
        <v>32</v>
      </c>
      <c r="D58" s="12">
        <v>53</v>
      </c>
      <c r="E58" s="12">
        <v>3255.6</v>
      </c>
      <c r="F58" s="31"/>
      <c r="G58" s="31"/>
      <c r="H58" s="31"/>
    </row>
    <row r="59" spans="1:8" ht="12.75">
      <c r="A59" s="11"/>
      <c r="B59" s="11" t="s">
        <v>67</v>
      </c>
      <c r="C59" s="45">
        <v>24</v>
      </c>
      <c r="D59" s="12">
        <v>54.2</v>
      </c>
      <c r="E59" s="12">
        <v>117897.3</v>
      </c>
      <c r="F59" s="31"/>
      <c r="G59" s="31"/>
      <c r="H59" s="31"/>
    </row>
    <row r="60" spans="1:5" ht="12.75">
      <c r="A60" s="11"/>
      <c r="B60" s="11"/>
      <c r="C60" s="45"/>
      <c r="D60" s="12"/>
      <c r="E60" s="13"/>
    </row>
    <row r="61" spans="1:8" s="65" customFormat="1" ht="15.75">
      <c r="A61" s="48" t="s">
        <v>68</v>
      </c>
      <c r="B61" s="57"/>
      <c r="C61" s="60">
        <v>8581</v>
      </c>
      <c r="D61" s="49"/>
      <c r="E61" s="49">
        <v>379735.0999999995</v>
      </c>
      <c r="F61" s="70"/>
      <c r="G61" s="70"/>
      <c r="H61" s="70"/>
    </row>
    <row r="62" spans="1:8" ht="12.75">
      <c r="A62" s="8" t="s">
        <v>69</v>
      </c>
      <c r="B62" s="8" t="s">
        <v>70</v>
      </c>
      <c r="C62" s="44">
        <v>8581</v>
      </c>
      <c r="D62" s="9">
        <v>9351.85</v>
      </c>
      <c r="E62" s="9">
        <v>379735.0999999995</v>
      </c>
      <c r="F62" s="31"/>
      <c r="G62" s="31"/>
      <c r="H62" s="31"/>
    </row>
    <row r="63" spans="1:5" ht="12.75">
      <c r="A63" s="8"/>
      <c r="B63" s="8"/>
      <c r="C63" s="44"/>
      <c r="D63" s="9"/>
      <c r="E63" s="10"/>
    </row>
    <row r="64" spans="1:8" s="65" customFormat="1" ht="15.75">
      <c r="A64" s="52" t="s">
        <v>71</v>
      </c>
      <c r="B64" s="53"/>
      <c r="C64" s="61">
        <f>SUM(C65:C68)</f>
        <v>282</v>
      </c>
      <c r="D64" s="55"/>
      <c r="E64" s="55">
        <f>SUM(E65:E68)</f>
        <v>128601.1</v>
      </c>
      <c r="F64" s="71"/>
      <c r="G64" s="71"/>
      <c r="H64" s="71"/>
    </row>
    <row r="65" spans="1:8" ht="12.75">
      <c r="A65" s="11" t="s">
        <v>72</v>
      </c>
      <c r="B65" s="11" t="s">
        <v>73</v>
      </c>
      <c r="C65" s="45">
        <v>136</v>
      </c>
      <c r="D65" s="12">
        <v>361</v>
      </c>
      <c r="E65" s="12">
        <v>92907.1</v>
      </c>
      <c r="F65" s="31"/>
      <c r="G65" s="31"/>
      <c r="H65" s="31"/>
    </row>
    <row r="66" spans="1:8" ht="12.75">
      <c r="A66" s="11"/>
      <c r="B66" s="11" t="s">
        <v>74</v>
      </c>
      <c r="C66" s="45">
        <v>25</v>
      </c>
      <c r="D66" s="12">
        <v>91</v>
      </c>
      <c r="E66" s="12">
        <v>22116.5</v>
      </c>
      <c r="F66" s="31"/>
      <c r="G66" s="31"/>
      <c r="H66" s="31"/>
    </row>
    <row r="67" spans="1:8" ht="12.75">
      <c r="A67" s="11"/>
      <c r="B67" s="11" t="s">
        <v>75</v>
      </c>
      <c r="C67" s="45">
        <v>121</v>
      </c>
      <c r="D67" s="12">
        <v>201</v>
      </c>
      <c r="E67" s="12">
        <v>13577.5</v>
      </c>
      <c r="F67" s="31"/>
      <c r="G67" s="31"/>
      <c r="H67" s="31"/>
    </row>
    <row r="68" spans="1:8" ht="12.75">
      <c r="A68" s="11"/>
      <c r="B68" s="11" t="s">
        <v>76</v>
      </c>
      <c r="C68" s="45">
        <v>0</v>
      </c>
      <c r="D68" s="12">
        <v>0</v>
      </c>
      <c r="E68" s="23">
        <v>0</v>
      </c>
      <c r="F68" s="31"/>
      <c r="G68" s="31"/>
      <c r="H68" s="31"/>
    </row>
    <row r="69" spans="1:5" ht="12.75">
      <c r="A69" s="11"/>
      <c r="B69" s="11"/>
      <c r="C69" s="45"/>
      <c r="D69" s="12"/>
      <c r="E69" s="13"/>
    </row>
    <row r="70" spans="1:8" s="65" customFormat="1" ht="15.75">
      <c r="A70" s="48" t="s">
        <v>77</v>
      </c>
      <c r="B70" s="57"/>
      <c r="C70" s="60">
        <v>12033</v>
      </c>
      <c r="D70" s="49"/>
      <c r="E70" s="49">
        <v>17264963.9</v>
      </c>
      <c r="F70" s="71"/>
      <c r="G70" s="71"/>
      <c r="H70" s="71"/>
    </row>
    <row r="71" spans="1:5" ht="12.75">
      <c r="A71" s="8" t="s">
        <v>78</v>
      </c>
      <c r="B71" s="8" t="s">
        <v>82</v>
      </c>
      <c r="C71" s="44">
        <v>12033</v>
      </c>
      <c r="D71" s="9">
        <v>23542</v>
      </c>
      <c r="E71" s="22">
        <v>17264963.9</v>
      </c>
    </row>
    <row r="72" spans="1:5" ht="12.75">
      <c r="A72" s="8"/>
      <c r="B72" s="8"/>
      <c r="C72" s="44"/>
      <c r="D72" s="9"/>
      <c r="E72" s="22"/>
    </row>
    <row r="73" spans="1:8" s="65" customFormat="1" ht="15.75">
      <c r="A73" s="52" t="s">
        <v>322</v>
      </c>
      <c r="B73" s="53"/>
      <c r="C73" s="61">
        <v>89</v>
      </c>
      <c r="D73" s="55"/>
      <c r="E73" s="55">
        <v>276587.7</v>
      </c>
      <c r="F73" s="70"/>
      <c r="G73" s="70"/>
      <c r="H73" s="70"/>
    </row>
    <row r="74" spans="1:5" ht="12.75">
      <c r="A74" s="11" t="s">
        <v>323</v>
      </c>
      <c r="B74" s="11" t="s">
        <v>83</v>
      </c>
      <c r="C74" s="45">
        <v>89</v>
      </c>
      <c r="D74" s="12">
        <v>514</v>
      </c>
      <c r="E74" s="23">
        <v>276587.7</v>
      </c>
    </row>
    <row r="75" spans="1:5" ht="12.75">
      <c r="A75" s="11"/>
      <c r="B75" s="11"/>
      <c r="C75" s="45"/>
      <c r="D75" s="12"/>
      <c r="E75" s="13"/>
    </row>
    <row r="76" spans="1:8" s="65" customFormat="1" ht="15.75">
      <c r="A76" s="48" t="s">
        <v>84</v>
      </c>
      <c r="B76" s="57"/>
      <c r="C76" s="60">
        <v>121</v>
      </c>
      <c r="D76" s="49"/>
      <c r="E76" s="49">
        <v>90275.2</v>
      </c>
      <c r="F76" s="71"/>
      <c r="G76" s="71"/>
      <c r="H76" s="71"/>
    </row>
    <row r="77" spans="1:8" ht="12.75">
      <c r="A77" s="8" t="s">
        <v>85</v>
      </c>
      <c r="B77" s="8" t="s">
        <v>86</v>
      </c>
      <c r="C77" s="44">
        <v>121</v>
      </c>
      <c r="D77" s="9">
        <v>468</v>
      </c>
      <c r="E77" s="9">
        <v>90275.2</v>
      </c>
      <c r="F77" s="31"/>
      <c r="G77" s="31"/>
      <c r="H77" s="31"/>
    </row>
    <row r="78" spans="1:5" ht="12.75">
      <c r="A78" s="8"/>
      <c r="B78" s="8"/>
      <c r="C78" s="44"/>
      <c r="D78" s="9"/>
      <c r="E78" s="10"/>
    </row>
    <row r="79" spans="1:8" s="65" customFormat="1" ht="15.75">
      <c r="A79" s="52" t="s">
        <v>87</v>
      </c>
      <c r="B79" s="53"/>
      <c r="C79" s="61">
        <v>63</v>
      </c>
      <c r="D79" s="55"/>
      <c r="E79" s="55">
        <v>21933.1</v>
      </c>
      <c r="F79" s="70"/>
      <c r="G79" s="70"/>
      <c r="H79" s="70"/>
    </row>
    <row r="80" spans="1:8" ht="12.75">
      <c r="A80" s="11" t="s">
        <v>88</v>
      </c>
      <c r="B80" s="11" t="s">
        <v>56</v>
      </c>
      <c r="C80" s="45">
        <v>63</v>
      </c>
      <c r="D80" s="12">
        <v>186</v>
      </c>
      <c r="E80" s="12">
        <v>21933.1</v>
      </c>
      <c r="F80" s="31"/>
      <c r="G80" s="31"/>
      <c r="H80" s="31"/>
    </row>
    <row r="81" spans="1:5" ht="12.75">
      <c r="A81" s="11"/>
      <c r="B81" s="11"/>
      <c r="C81" s="45"/>
      <c r="D81" s="12"/>
      <c r="E81" s="13"/>
    </row>
    <row r="82" spans="1:8" s="65" customFormat="1" ht="15.75">
      <c r="A82" s="48" t="s">
        <v>89</v>
      </c>
      <c r="B82" s="57"/>
      <c r="C82" s="60">
        <f>SUM(C83:C87)</f>
        <v>104</v>
      </c>
      <c r="D82" s="49"/>
      <c r="E82" s="49">
        <f>SUM(E83:E87)</f>
        <v>18709.45</v>
      </c>
      <c r="F82" s="70"/>
      <c r="G82" s="70"/>
      <c r="H82" s="70"/>
    </row>
    <row r="83" spans="1:8" ht="12.75">
      <c r="A83" s="8" t="s">
        <v>90</v>
      </c>
      <c r="B83" s="8" t="s">
        <v>43</v>
      </c>
      <c r="C83" s="44">
        <v>18</v>
      </c>
      <c r="D83" s="9">
        <v>149</v>
      </c>
      <c r="E83" s="9">
        <v>3680.45</v>
      </c>
      <c r="F83" s="31"/>
      <c r="G83" s="31"/>
      <c r="H83" s="31"/>
    </row>
    <row r="84" spans="1:8" ht="12.75">
      <c r="A84" s="8"/>
      <c r="B84" s="8" t="s">
        <v>91</v>
      </c>
      <c r="C84" s="44">
        <v>8</v>
      </c>
      <c r="D84" s="9">
        <v>9</v>
      </c>
      <c r="E84" s="9">
        <v>878.25</v>
      </c>
      <c r="F84" s="31"/>
      <c r="G84" s="31"/>
      <c r="H84" s="31"/>
    </row>
    <row r="85" spans="1:8" ht="12.75">
      <c r="A85" s="8"/>
      <c r="B85" s="8" t="s">
        <v>92</v>
      </c>
      <c r="C85" s="44">
        <v>33</v>
      </c>
      <c r="D85" s="9">
        <v>82</v>
      </c>
      <c r="E85" s="9">
        <v>11262</v>
      </c>
      <c r="F85" s="31"/>
      <c r="G85" s="31"/>
      <c r="H85" s="31"/>
    </row>
    <row r="86" spans="1:8" ht="12.75">
      <c r="A86" s="8"/>
      <c r="B86" s="8" t="s">
        <v>53</v>
      </c>
      <c r="C86" s="44">
        <v>45</v>
      </c>
      <c r="D86" s="9">
        <v>58.4</v>
      </c>
      <c r="E86" s="9">
        <v>2888.75</v>
      </c>
      <c r="F86" s="31"/>
      <c r="G86" s="31"/>
      <c r="H86" s="31"/>
    </row>
    <row r="87" spans="1:8" ht="12.75">
      <c r="A87" s="8"/>
      <c r="B87" s="8" t="s">
        <v>93</v>
      </c>
      <c r="C87" s="44">
        <v>0</v>
      </c>
      <c r="D87" s="9">
        <v>0</v>
      </c>
      <c r="E87" s="22">
        <v>0</v>
      </c>
      <c r="F87" s="31"/>
      <c r="G87" s="31"/>
      <c r="H87" s="31"/>
    </row>
    <row r="88" spans="1:5" ht="12.75">
      <c r="A88" s="8"/>
      <c r="B88" s="8"/>
      <c r="C88" s="44"/>
      <c r="D88" s="9"/>
      <c r="E88" s="10"/>
    </row>
    <row r="89" spans="1:8" s="65" customFormat="1" ht="15.75">
      <c r="A89" s="52" t="s">
        <v>324</v>
      </c>
      <c r="B89" s="53"/>
      <c r="C89" s="61">
        <v>0</v>
      </c>
      <c r="D89" s="55"/>
      <c r="E89" s="55">
        <v>0</v>
      </c>
      <c r="F89" s="70"/>
      <c r="G89" s="70"/>
      <c r="H89" s="70"/>
    </row>
    <row r="90" spans="1:5" ht="12.75">
      <c r="A90" s="11" t="s">
        <v>325</v>
      </c>
      <c r="B90" s="11" t="s">
        <v>326</v>
      </c>
      <c r="C90" s="45">
        <v>0</v>
      </c>
      <c r="D90" s="12">
        <v>0</v>
      </c>
      <c r="E90" s="23">
        <v>0</v>
      </c>
    </row>
    <row r="91" spans="1:5" ht="12.75">
      <c r="A91" s="11"/>
      <c r="B91" s="11"/>
      <c r="C91" s="45"/>
      <c r="D91" s="12"/>
      <c r="E91" s="13"/>
    </row>
    <row r="92" spans="1:8" s="65" customFormat="1" ht="15.75">
      <c r="A92" s="48" t="s">
        <v>94</v>
      </c>
      <c r="B92" s="57"/>
      <c r="C92" s="60">
        <f>SUM(C93:C98)</f>
        <v>63</v>
      </c>
      <c r="D92" s="49"/>
      <c r="E92" s="49">
        <f>SUM(E93:E98)</f>
        <v>412664.8</v>
      </c>
      <c r="F92" s="70"/>
      <c r="G92" s="70"/>
      <c r="H92" s="70"/>
    </row>
    <row r="93" spans="1:8" ht="12.75">
      <c r="A93" s="8" t="s">
        <v>95</v>
      </c>
      <c r="B93" s="8" t="s">
        <v>96</v>
      </c>
      <c r="C93" s="44">
        <v>32</v>
      </c>
      <c r="D93" s="9">
        <v>350</v>
      </c>
      <c r="E93" s="9">
        <v>28983.8</v>
      </c>
      <c r="F93" s="31"/>
      <c r="G93" s="31"/>
      <c r="H93" s="31"/>
    </row>
    <row r="94" spans="1:8" ht="12.75">
      <c r="A94" s="8"/>
      <c r="B94" s="8" t="s">
        <v>97</v>
      </c>
      <c r="C94" s="44">
        <v>15</v>
      </c>
      <c r="D94" s="9">
        <v>95</v>
      </c>
      <c r="E94" s="9">
        <v>5580.5</v>
      </c>
      <c r="F94" s="31"/>
      <c r="G94" s="31"/>
      <c r="H94" s="31"/>
    </row>
    <row r="95" spans="1:8" ht="12.75">
      <c r="A95" s="8"/>
      <c r="B95" s="8" t="s">
        <v>98</v>
      </c>
      <c r="C95" s="44">
        <v>0</v>
      </c>
      <c r="D95" s="9">
        <v>0</v>
      </c>
      <c r="E95" s="22">
        <v>0</v>
      </c>
      <c r="F95" s="31"/>
      <c r="G95" s="31"/>
      <c r="H95" s="31"/>
    </row>
    <row r="96" spans="1:8" ht="12.75">
      <c r="A96" s="8"/>
      <c r="B96" s="8" t="s">
        <v>99</v>
      </c>
      <c r="C96" s="44">
        <v>12</v>
      </c>
      <c r="D96" s="9">
        <v>121</v>
      </c>
      <c r="E96" s="9">
        <v>377591.5</v>
      </c>
      <c r="F96" s="31"/>
      <c r="G96" s="31"/>
      <c r="H96" s="31"/>
    </row>
    <row r="97" spans="1:8" ht="12.75">
      <c r="A97" s="8"/>
      <c r="B97" s="8" t="s">
        <v>100</v>
      </c>
      <c r="C97" s="44">
        <v>0</v>
      </c>
      <c r="D97" s="9">
        <v>0</v>
      </c>
      <c r="E97" s="22">
        <v>0</v>
      </c>
      <c r="F97" s="31"/>
      <c r="G97" s="31"/>
      <c r="H97" s="31"/>
    </row>
    <row r="98" spans="1:8" ht="12.75">
      <c r="A98" s="8"/>
      <c r="B98" s="8" t="s">
        <v>66</v>
      </c>
      <c r="C98" s="44">
        <v>4</v>
      </c>
      <c r="D98" s="9">
        <v>12</v>
      </c>
      <c r="E98" s="9">
        <v>509</v>
      </c>
      <c r="F98" s="31"/>
      <c r="G98" s="31"/>
      <c r="H98" s="31"/>
    </row>
    <row r="99" spans="1:5" ht="12.75">
      <c r="A99" s="8"/>
      <c r="B99" s="8"/>
      <c r="C99" s="44"/>
      <c r="D99" s="9"/>
      <c r="E99" s="10"/>
    </row>
    <row r="100" spans="1:8" s="65" customFormat="1" ht="15.75">
      <c r="A100" s="52" t="s">
        <v>101</v>
      </c>
      <c r="B100" s="53"/>
      <c r="C100" s="61">
        <f>SUM(C101:C115)</f>
        <v>14701</v>
      </c>
      <c r="D100" s="55"/>
      <c r="E100" s="55">
        <f>SUM(E101:E115)</f>
        <v>4370245.7</v>
      </c>
      <c r="F100" s="70"/>
      <c r="G100" s="70"/>
      <c r="H100" s="70"/>
    </row>
    <row r="101" spans="1:8" ht="12.75">
      <c r="A101" s="11" t="s">
        <v>102</v>
      </c>
      <c r="B101" s="11" t="s">
        <v>103</v>
      </c>
      <c r="C101" s="45">
        <v>1947</v>
      </c>
      <c r="D101" s="12">
        <v>3276</v>
      </c>
      <c r="E101" s="12">
        <v>215249.95</v>
      </c>
      <c r="F101" s="31"/>
      <c r="G101" s="31"/>
      <c r="H101" s="31"/>
    </row>
    <row r="102" spans="1:8" ht="12.75">
      <c r="A102" s="11" t="s">
        <v>104</v>
      </c>
      <c r="B102" s="11" t="s">
        <v>105</v>
      </c>
      <c r="C102" s="45">
        <v>0</v>
      </c>
      <c r="D102" s="12">
        <v>0</v>
      </c>
      <c r="E102" s="23">
        <v>0</v>
      </c>
      <c r="F102" s="31"/>
      <c r="G102" s="31"/>
      <c r="H102" s="31"/>
    </row>
    <row r="103" spans="1:8" ht="12.75">
      <c r="A103" s="11"/>
      <c r="B103" s="11" t="s">
        <v>106</v>
      </c>
      <c r="C103" s="45">
        <v>842</v>
      </c>
      <c r="D103" s="12">
        <v>1460.1</v>
      </c>
      <c r="E103" s="12">
        <v>184926.7</v>
      </c>
      <c r="F103" s="31"/>
      <c r="G103" s="31"/>
      <c r="H103" s="31"/>
    </row>
    <row r="104" spans="1:8" ht="12.75">
      <c r="A104" s="11"/>
      <c r="B104" s="11" t="s">
        <v>107</v>
      </c>
      <c r="C104" s="45">
        <v>2463</v>
      </c>
      <c r="D104" s="12">
        <v>7049.2</v>
      </c>
      <c r="E104" s="12">
        <v>218979.65</v>
      </c>
      <c r="F104" s="31"/>
      <c r="G104" s="31"/>
      <c r="H104" s="31"/>
    </row>
    <row r="105" spans="1:8" ht="12.75">
      <c r="A105" s="11"/>
      <c r="B105" s="11" t="s">
        <v>108</v>
      </c>
      <c r="C105" s="45">
        <v>484</v>
      </c>
      <c r="D105" s="12">
        <v>1314.05</v>
      </c>
      <c r="E105" s="12">
        <v>161675.55</v>
      </c>
      <c r="F105" s="31"/>
      <c r="G105" s="31"/>
      <c r="H105" s="31"/>
    </row>
    <row r="106" spans="1:8" ht="12.75">
      <c r="A106" s="11"/>
      <c r="B106" s="11" t="s">
        <v>109</v>
      </c>
      <c r="C106" s="45">
        <v>5</v>
      </c>
      <c r="D106" s="12">
        <v>5.36</v>
      </c>
      <c r="E106" s="12">
        <v>241.75</v>
      </c>
      <c r="F106" s="31"/>
      <c r="G106" s="31"/>
      <c r="H106" s="31"/>
    </row>
    <row r="107" spans="1:8" ht="12.75">
      <c r="A107" s="11"/>
      <c r="B107" s="11" t="s">
        <v>110</v>
      </c>
      <c r="C107" s="45">
        <v>1488</v>
      </c>
      <c r="D107" s="12">
        <v>2627.7</v>
      </c>
      <c r="E107" s="12">
        <v>208163.8</v>
      </c>
      <c r="F107" s="31"/>
      <c r="G107" s="31"/>
      <c r="H107" s="31"/>
    </row>
    <row r="108" spans="1:8" ht="12.75">
      <c r="A108" s="11"/>
      <c r="B108" s="11" t="s">
        <v>111</v>
      </c>
      <c r="C108" s="45">
        <v>800</v>
      </c>
      <c r="D108" s="12">
        <v>2386.6</v>
      </c>
      <c r="E108" s="12">
        <v>795162.5</v>
      </c>
      <c r="F108" s="31"/>
      <c r="G108" s="31"/>
      <c r="H108" s="31"/>
    </row>
    <row r="109" spans="1:8" ht="12.75">
      <c r="A109" s="11"/>
      <c r="B109" s="11" t="s">
        <v>112</v>
      </c>
      <c r="C109" s="45">
        <v>1917</v>
      </c>
      <c r="D109" s="12">
        <v>2642.85</v>
      </c>
      <c r="E109" s="12">
        <v>291486.05</v>
      </c>
      <c r="F109" s="31"/>
      <c r="G109" s="31"/>
      <c r="H109" s="31"/>
    </row>
    <row r="110" spans="1:8" ht="12.75">
      <c r="A110" s="11"/>
      <c r="B110" s="11" t="s">
        <v>113</v>
      </c>
      <c r="C110" s="45">
        <v>1121</v>
      </c>
      <c r="D110" s="12">
        <v>1563.2</v>
      </c>
      <c r="E110" s="12">
        <v>109409.5</v>
      </c>
      <c r="F110" s="31"/>
      <c r="G110" s="31"/>
      <c r="H110" s="31"/>
    </row>
    <row r="111" spans="1:8" ht="12.75">
      <c r="A111" s="11"/>
      <c r="B111" s="11" t="s">
        <v>114</v>
      </c>
      <c r="C111" s="45">
        <v>4</v>
      </c>
      <c r="D111" s="12">
        <v>3.8</v>
      </c>
      <c r="E111" s="12">
        <v>4172.1</v>
      </c>
      <c r="F111" s="31"/>
      <c r="G111" s="31"/>
      <c r="H111" s="31"/>
    </row>
    <row r="112" spans="1:8" ht="12.75">
      <c r="A112" s="11"/>
      <c r="B112" s="11" t="s">
        <v>115</v>
      </c>
      <c r="C112" s="45">
        <v>884</v>
      </c>
      <c r="D112" s="12">
        <v>937.844</v>
      </c>
      <c r="E112" s="12">
        <v>1403285.4</v>
      </c>
      <c r="F112" s="31"/>
      <c r="G112" s="31"/>
      <c r="H112" s="31"/>
    </row>
    <row r="113" spans="1:8" ht="12.75">
      <c r="A113" s="11"/>
      <c r="B113" s="11" t="s">
        <v>116</v>
      </c>
      <c r="C113" s="45">
        <v>1195</v>
      </c>
      <c r="D113" s="12">
        <v>5052.2</v>
      </c>
      <c r="E113" s="12">
        <v>231005.75</v>
      </c>
      <c r="F113" s="31"/>
      <c r="G113" s="31"/>
      <c r="H113" s="31"/>
    </row>
    <row r="114" spans="1:8" ht="12.75">
      <c r="A114" s="11"/>
      <c r="B114" s="11" t="s">
        <v>117</v>
      </c>
      <c r="C114" s="45">
        <v>1192</v>
      </c>
      <c r="D114" s="12">
        <v>3102.2</v>
      </c>
      <c r="E114" s="12">
        <v>374067.55</v>
      </c>
      <c r="F114" s="31"/>
      <c r="G114" s="31"/>
      <c r="H114" s="31"/>
    </row>
    <row r="115" spans="1:8" ht="12.75">
      <c r="A115" s="11"/>
      <c r="B115" s="11" t="s">
        <v>118</v>
      </c>
      <c r="C115" s="45">
        <v>359</v>
      </c>
      <c r="D115" s="12">
        <v>646.2</v>
      </c>
      <c r="E115" s="12">
        <v>172419.45</v>
      </c>
      <c r="F115" s="31"/>
      <c r="G115" s="31"/>
      <c r="H115" s="31"/>
    </row>
    <row r="116" spans="1:5" ht="12.75">
      <c r="A116" s="11"/>
      <c r="B116" s="11"/>
      <c r="C116" s="45"/>
      <c r="D116" s="12"/>
      <c r="E116" s="13"/>
    </row>
    <row r="117" spans="1:8" s="65" customFormat="1" ht="15.75">
      <c r="A117" s="48" t="s">
        <v>119</v>
      </c>
      <c r="B117" s="57"/>
      <c r="C117" s="60">
        <f>SUM(C118:C123)</f>
        <v>4363</v>
      </c>
      <c r="D117" s="49"/>
      <c r="E117" s="49">
        <f>SUM(E118:E123)</f>
        <v>4009877.4499999997</v>
      </c>
      <c r="F117" s="70"/>
      <c r="G117" s="70"/>
      <c r="H117" s="70"/>
    </row>
    <row r="118" spans="1:8" ht="12.75">
      <c r="A118" s="8" t="s">
        <v>120</v>
      </c>
      <c r="B118" s="8" t="s">
        <v>121</v>
      </c>
      <c r="C118" s="44">
        <v>820</v>
      </c>
      <c r="D118" s="9">
        <v>1235.22</v>
      </c>
      <c r="E118" s="9">
        <v>228715.5</v>
      </c>
      <c r="F118" s="31"/>
      <c r="G118" s="31"/>
      <c r="H118" s="31"/>
    </row>
    <row r="119" spans="1:8" ht="12.75">
      <c r="A119" s="8"/>
      <c r="B119" s="8" t="s">
        <v>122</v>
      </c>
      <c r="C119" s="44">
        <v>13</v>
      </c>
      <c r="D119" s="9">
        <v>20.8</v>
      </c>
      <c r="E119" s="9">
        <v>1962.25</v>
      </c>
      <c r="F119" s="31"/>
      <c r="G119" s="31"/>
      <c r="H119" s="31"/>
    </row>
    <row r="120" spans="1:8" ht="12.75">
      <c r="A120" s="8"/>
      <c r="B120" s="8" t="s">
        <v>123</v>
      </c>
      <c r="C120" s="44">
        <v>175</v>
      </c>
      <c r="D120" s="9">
        <v>1261</v>
      </c>
      <c r="E120" s="22">
        <v>137995.8</v>
      </c>
      <c r="F120" s="31"/>
      <c r="G120" s="31"/>
      <c r="H120" s="31"/>
    </row>
    <row r="121" spans="1:8" ht="12.75">
      <c r="A121" s="8"/>
      <c r="B121" s="8" t="s">
        <v>124</v>
      </c>
      <c r="C121" s="44">
        <v>2005</v>
      </c>
      <c r="D121" s="9">
        <v>3374.4</v>
      </c>
      <c r="E121" s="9">
        <v>1510526.7</v>
      </c>
      <c r="F121" s="31"/>
      <c r="G121" s="31"/>
      <c r="H121" s="31"/>
    </row>
    <row r="122" spans="1:8" ht="12.75">
      <c r="A122" s="8"/>
      <c r="B122" s="8" t="s">
        <v>125</v>
      </c>
      <c r="C122" s="44">
        <v>891</v>
      </c>
      <c r="D122" s="9">
        <v>1462.5</v>
      </c>
      <c r="E122" s="9">
        <v>1241558.05</v>
      </c>
      <c r="F122" s="31"/>
      <c r="G122" s="31"/>
      <c r="H122" s="31"/>
    </row>
    <row r="123" spans="1:8" ht="12.75">
      <c r="A123" s="8"/>
      <c r="B123" s="8" t="s">
        <v>126</v>
      </c>
      <c r="C123" s="44">
        <v>459</v>
      </c>
      <c r="D123" s="9">
        <v>1948.6</v>
      </c>
      <c r="E123" s="9">
        <v>889119.15</v>
      </c>
      <c r="F123" s="31"/>
      <c r="G123" s="31"/>
      <c r="H123" s="31"/>
    </row>
    <row r="124" spans="1:5" ht="12.75">
      <c r="A124" s="8"/>
      <c r="B124" s="8"/>
      <c r="C124" s="44"/>
      <c r="D124" s="9"/>
      <c r="E124" s="10"/>
    </row>
    <row r="125" spans="1:8" s="65" customFormat="1" ht="15.75">
      <c r="A125" s="52" t="s">
        <v>127</v>
      </c>
      <c r="B125" s="53"/>
      <c r="C125" s="61">
        <v>26</v>
      </c>
      <c r="D125" s="55"/>
      <c r="E125" s="55">
        <v>11586.1</v>
      </c>
      <c r="F125" s="70"/>
      <c r="G125" s="70"/>
      <c r="H125" s="70"/>
    </row>
    <row r="126" spans="1:8" ht="12.75">
      <c r="A126" s="11" t="s">
        <v>128</v>
      </c>
      <c r="B126" s="11" t="s">
        <v>129</v>
      </c>
      <c r="C126" s="45">
        <v>26</v>
      </c>
      <c r="D126" s="12">
        <v>102.4</v>
      </c>
      <c r="E126" s="12">
        <v>11586.1</v>
      </c>
      <c r="F126" s="31"/>
      <c r="G126" s="31"/>
      <c r="H126" s="31"/>
    </row>
    <row r="127" spans="1:5" ht="12.75">
      <c r="A127" s="11"/>
      <c r="B127" s="11"/>
      <c r="C127" s="45"/>
      <c r="D127" s="12"/>
      <c r="E127" s="13"/>
    </row>
    <row r="128" spans="1:8" s="65" customFormat="1" ht="15.75">
      <c r="A128" s="48" t="s">
        <v>130</v>
      </c>
      <c r="B128" s="57"/>
      <c r="C128" s="60">
        <f>SUM(C129:C137)</f>
        <v>8991</v>
      </c>
      <c r="D128" s="49"/>
      <c r="E128" s="49">
        <f>SUM(E129:E137)</f>
        <v>4952663.4</v>
      </c>
      <c r="F128" s="70"/>
      <c r="G128" s="70"/>
      <c r="H128" s="70"/>
    </row>
    <row r="129" spans="1:8" ht="12.75">
      <c r="A129" s="8" t="s">
        <v>131</v>
      </c>
      <c r="B129" s="8" t="s">
        <v>132</v>
      </c>
      <c r="C129" s="44">
        <v>0</v>
      </c>
      <c r="D129" s="9">
        <v>0</v>
      </c>
      <c r="E129" s="22">
        <v>0</v>
      </c>
      <c r="F129" s="31"/>
      <c r="G129" s="31"/>
      <c r="H129" s="31"/>
    </row>
    <row r="130" spans="1:8" ht="12.75">
      <c r="A130" s="8"/>
      <c r="B130" s="8" t="s">
        <v>133</v>
      </c>
      <c r="C130" s="44">
        <v>397</v>
      </c>
      <c r="D130" s="9">
        <v>674.4</v>
      </c>
      <c r="E130" s="9">
        <v>42014</v>
      </c>
      <c r="F130" s="31"/>
      <c r="G130" s="31"/>
      <c r="H130" s="31"/>
    </row>
    <row r="131" spans="1:8" ht="12.75">
      <c r="A131" s="8"/>
      <c r="B131" s="8" t="s">
        <v>134</v>
      </c>
      <c r="C131" s="44">
        <v>174</v>
      </c>
      <c r="D131" s="9">
        <v>301.8</v>
      </c>
      <c r="E131" s="9">
        <v>26176.7</v>
      </c>
      <c r="F131" s="31"/>
      <c r="G131" s="31"/>
      <c r="H131" s="31"/>
    </row>
    <row r="132" spans="1:8" ht="12.75">
      <c r="A132" s="8"/>
      <c r="B132" s="8" t="s">
        <v>108</v>
      </c>
      <c r="C132" s="44">
        <v>5161</v>
      </c>
      <c r="D132" s="9">
        <v>11748.2</v>
      </c>
      <c r="E132" s="9">
        <v>2047702.2</v>
      </c>
      <c r="F132" s="31"/>
      <c r="G132" s="31"/>
      <c r="H132" s="31"/>
    </row>
    <row r="133" spans="1:8" ht="12.75">
      <c r="A133" s="8"/>
      <c r="B133" s="8" t="s">
        <v>135</v>
      </c>
      <c r="C133" s="44">
        <v>390</v>
      </c>
      <c r="D133" s="9">
        <v>1086.666</v>
      </c>
      <c r="E133" s="9">
        <v>55126.25</v>
      </c>
      <c r="F133" s="31"/>
      <c r="G133" s="31"/>
      <c r="H133" s="31"/>
    </row>
    <row r="134" spans="1:8" ht="12.75">
      <c r="A134" s="8"/>
      <c r="B134" s="8" t="s">
        <v>136</v>
      </c>
      <c r="C134" s="44">
        <v>464</v>
      </c>
      <c r="D134" s="9">
        <v>2151.333</v>
      </c>
      <c r="E134" s="9">
        <v>810218.85</v>
      </c>
      <c r="F134" s="31"/>
      <c r="G134" s="31"/>
      <c r="H134" s="31"/>
    </row>
    <row r="135" spans="1:8" ht="12.75">
      <c r="A135" s="8"/>
      <c r="B135" s="8" t="s">
        <v>137</v>
      </c>
      <c r="C135" s="44">
        <v>454</v>
      </c>
      <c r="D135" s="9">
        <v>1697</v>
      </c>
      <c r="E135" s="9">
        <v>936474.2</v>
      </c>
      <c r="F135" s="31"/>
      <c r="G135" s="31"/>
      <c r="H135" s="31"/>
    </row>
    <row r="136" spans="1:8" ht="12.75">
      <c r="A136" s="8"/>
      <c r="B136" s="8" t="s">
        <v>138</v>
      </c>
      <c r="C136" s="44">
        <v>338</v>
      </c>
      <c r="D136" s="9">
        <v>662.8</v>
      </c>
      <c r="E136" s="9">
        <v>96897.6</v>
      </c>
      <c r="F136" s="31"/>
      <c r="G136" s="31"/>
      <c r="H136" s="31"/>
    </row>
    <row r="137" spans="1:8" ht="12.75">
      <c r="A137" s="8"/>
      <c r="B137" s="8" t="s">
        <v>118</v>
      </c>
      <c r="C137" s="44">
        <v>1613</v>
      </c>
      <c r="D137" s="9">
        <v>3892.9</v>
      </c>
      <c r="E137" s="9">
        <v>938053.6</v>
      </c>
      <c r="F137" s="31"/>
      <c r="G137" s="31"/>
      <c r="H137" s="31"/>
    </row>
    <row r="138" spans="1:8" s="29" customFormat="1" ht="12.75">
      <c r="A138" s="32"/>
      <c r="B138" s="32"/>
      <c r="C138" s="67"/>
      <c r="D138" s="10"/>
      <c r="E138" s="10"/>
      <c r="F138" s="25"/>
      <c r="G138" s="25"/>
      <c r="H138" s="25"/>
    </row>
    <row r="139" spans="1:8" s="65" customFormat="1" ht="15.75">
      <c r="A139" s="52" t="s">
        <v>139</v>
      </c>
      <c r="B139" s="53"/>
      <c r="C139" s="61">
        <f>SUM(C140:C142)</f>
        <v>199</v>
      </c>
      <c r="D139" s="55"/>
      <c r="E139" s="55">
        <f>SUM(E140:E142)</f>
        <v>121341.95000000001</v>
      </c>
      <c r="F139" s="70"/>
      <c r="G139" s="70"/>
      <c r="H139" s="70"/>
    </row>
    <row r="140" spans="1:8" ht="12.75">
      <c r="A140" s="11" t="s">
        <v>140</v>
      </c>
      <c r="B140" s="11" t="s">
        <v>141</v>
      </c>
      <c r="C140" s="45">
        <v>27</v>
      </c>
      <c r="D140" s="12">
        <v>34.5</v>
      </c>
      <c r="E140" s="12">
        <v>28573.35</v>
      </c>
      <c r="F140" s="31"/>
      <c r="G140" s="31"/>
      <c r="H140" s="31"/>
    </row>
    <row r="141" spans="1:8" ht="12.75">
      <c r="A141" s="11"/>
      <c r="B141" s="11" t="s">
        <v>53</v>
      </c>
      <c r="C141" s="45">
        <v>13</v>
      </c>
      <c r="D141" s="12">
        <v>26</v>
      </c>
      <c r="E141" s="12">
        <v>1414.25</v>
      </c>
      <c r="F141" s="31"/>
      <c r="G141" s="31"/>
      <c r="H141" s="31"/>
    </row>
    <row r="142" spans="1:8" ht="12.75">
      <c r="A142" s="11"/>
      <c r="B142" s="11" t="s">
        <v>142</v>
      </c>
      <c r="C142" s="45">
        <v>159</v>
      </c>
      <c r="D142" s="12">
        <v>526.7</v>
      </c>
      <c r="E142" s="12">
        <v>91354.35</v>
      </c>
      <c r="F142" s="31"/>
      <c r="G142" s="31"/>
      <c r="H142" s="31"/>
    </row>
    <row r="143" spans="1:5" ht="12.75">
      <c r="A143" s="11"/>
      <c r="B143" s="11"/>
      <c r="C143" s="45"/>
      <c r="D143" s="12"/>
      <c r="E143" s="13"/>
    </row>
    <row r="144" spans="1:8" s="65" customFormat="1" ht="15.75">
      <c r="A144" s="48" t="s">
        <v>143</v>
      </c>
      <c r="B144" s="57"/>
      <c r="C144" s="60">
        <f>SUM(C145:C154)</f>
        <v>14328</v>
      </c>
      <c r="D144" s="49"/>
      <c r="E144" s="49">
        <f>SUM(E145:E154)</f>
        <v>4979826.799999998</v>
      </c>
      <c r="F144" s="70"/>
      <c r="G144" s="70"/>
      <c r="H144" s="70"/>
    </row>
    <row r="145" spans="1:8" ht="12.75">
      <c r="A145" s="8" t="s">
        <v>144</v>
      </c>
      <c r="B145" s="8" t="s">
        <v>145</v>
      </c>
      <c r="C145" s="44">
        <v>27</v>
      </c>
      <c r="D145" s="9">
        <v>39</v>
      </c>
      <c r="E145" s="9">
        <v>1245.35</v>
      </c>
      <c r="F145" s="31"/>
      <c r="G145" s="31"/>
      <c r="H145" s="31"/>
    </row>
    <row r="146" spans="1:8" ht="12.75">
      <c r="A146" s="8"/>
      <c r="B146" s="8" t="s">
        <v>146</v>
      </c>
      <c r="C146" s="44">
        <v>2112</v>
      </c>
      <c r="D146" s="9">
        <v>6391</v>
      </c>
      <c r="E146" s="9">
        <v>349478.05</v>
      </c>
      <c r="F146" s="19"/>
      <c r="G146" s="19"/>
      <c r="H146" s="19"/>
    </row>
    <row r="147" spans="1:8" ht="12.75">
      <c r="A147" s="8"/>
      <c r="B147" s="8" t="s">
        <v>147</v>
      </c>
      <c r="C147" s="44">
        <v>0</v>
      </c>
      <c r="D147" s="9">
        <v>0</v>
      </c>
      <c r="E147" s="22">
        <v>0</v>
      </c>
      <c r="F147" s="31"/>
      <c r="G147" s="31"/>
      <c r="H147" s="31"/>
    </row>
    <row r="148" spans="1:8" ht="12.75">
      <c r="A148" s="8"/>
      <c r="B148" s="8" t="s">
        <v>148</v>
      </c>
      <c r="C148" s="44">
        <v>656</v>
      </c>
      <c r="D148" s="9">
        <v>1405</v>
      </c>
      <c r="E148" s="9">
        <v>307409.8</v>
      </c>
      <c r="F148" s="31"/>
      <c r="G148" s="31"/>
      <c r="H148" s="31"/>
    </row>
    <row r="149" spans="1:8" ht="12.75">
      <c r="A149" s="8"/>
      <c r="B149" s="8" t="s">
        <v>149</v>
      </c>
      <c r="C149" s="44">
        <v>338</v>
      </c>
      <c r="D149" s="9">
        <v>855</v>
      </c>
      <c r="E149" s="9">
        <v>35749.1</v>
      </c>
      <c r="F149" s="31"/>
      <c r="G149" s="31"/>
      <c r="H149" s="31"/>
    </row>
    <row r="150" spans="1:8" ht="12.75">
      <c r="A150" s="8"/>
      <c r="B150" s="8" t="s">
        <v>150</v>
      </c>
      <c r="C150" s="44">
        <v>5663</v>
      </c>
      <c r="D150" s="9">
        <v>17304</v>
      </c>
      <c r="E150" s="9">
        <v>906885.2999999982</v>
      </c>
      <c r="F150" s="31"/>
      <c r="G150" s="31"/>
      <c r="H150" s="31"/>
    </row>
    <row r="151" spans="1:8" ht="12.75">
      <c r="A151" s="8"/>
      <c r="B151" s="8" t="s">
        <v>151</v>
      </c>
      <c r="C151" s="44">
        <v>323</v>
      </c>
      <c r="D151" s="9">
        <v>678</v>
      </c>
      <c r="E151" s="9">
        <v>131072.85</v>
      </c>
      <c r="F151" s="31"/>
      <c r="G151" s="31"/>
      <c r="H151" s="31"/>
    </row>
    <row r="152" spans="1:8" ht="12.75">
      <c r="A152" s="8"/>
      <c r="B152" s="8" t="s">
        <v>152</v>
      </c>
      <c r="C152" s="44">
        <v>2200</v>
      </c>
      <c r="D152" s="9">
        <v>3577</v>
      </c>
      <c r="E152" s="9">
        <v>1118440.1</v>
      </c>
      <c r="F152" s="19"/>
      <c r="G152" s="19"/>
      <c r="H152" s="19"/>
    </row>
    <row r="153" spans="1:8" ht="12.75">
      <c r="A153" s="8"/>
      <c r="B153" s="8" t="s">
        <v>153</v>
      </c>
      <c r="C153" s="44">
        <v>425</v>
      </c>
      <c r="D153" s="9">
        <v>1176</v>
      </c>
      <c r="E153" s="22">
        <v>172092.8</v>
      </c>
      <c r="F153" s="31"/>
      <c r="G153" s="31"/>
      <c r="H153" s="31"/>
    </row>
    <row r="154" spans="1:8" ht="12.75">
      <c r="A154" s="8"/>
      <c r="B154" s="8" t="s">
        <v>154</v>
      </c>
      <c r="C154" s="44">
        <v>2584</v>
      </c>
      <c r="D154" s="9">
        <v>6173</v>
      </c>
      <c r="E154" s="9">
        <v>1957453.45</v>
      </c>
      <c r="F154" s="19"/>
      <c r="G154" s="19"/>
      <c r="H154" s="19"/>
    </row>
    <row r="155" spans="1:5" ht="12.75">
      <c r="A155" s="8"/>
      <c r="B155" s="8"/>
      <c r="C155" s="44"/>
      <c r="D155" s="9"/>
      <c r="E155" s="10"/>
    </row>
    <row r="156" spans="1:8" s="65" customFormat="1" ht="15.75">
      <c r="A156" s="52" t="s">
        <v>155</v>
      </c>
      <c r="B156" s="53"/>
      <c r="C156" s="61">
        <f>SUM(C157:C159)</f>
        <v>3</v>
      </c>
      <c r="D156" s="55"/>
      <c r="E156" s="55">
        <f>SUM(E157:E159)</f>
        <v>2892</v>
      </c>
      <c r="F156" s="70"/>
      <c r="G156" s="70"/>
      <c r="H156" s="70"/>
    </row>
    <row r="157" spans="1:8" ht="12.75">
      <c r="A157" s="11" t="s">
        <v>156</v>
      </c>
      <c r="B157" s="11" t="s">
        <v>157</v>
      </c>
      <c r="C157" s="45">
        <v>0</v>
      </c>
      <c r="D157" s="12">
        <v>0</v>
      </c>
      <c r="E157" s="23">
        <v>0</v>
      </c>
      <c r="F157" s="31"/>
      <c r="G157" s="31"/>
      <c r="H157" s="31"/>
    </row>
    <row r="158" spans="1:8" ht="12.75">
      <c r="A158" s="11"/>
      <c r="B158" s="11" t="s">
        <v>74</v>
      </c>
      <c r="C158" s="45">
        <v>3</v>
      </c>
      <c r="D158" s="12">
        <v>12</v>
      </c>
      <c r="E158" s="12">
        <v>2892</v>
      </c>
      <c r="F158" s="31"/>
      <c r="G158" s="31"/>
      <c r="H158" s="31"/>
    </row>
    <row r="159" spans="1:8" ht="12.75">
      <c r="A159" s="11"/>
      <c r="B159" s="11" t="s">
        <v>158</v>
      </c>
      <c r="C159" s="45">
        <v>0</v>
      </c>
      <c r="D159" s="12">
        <v>0</v>
      </c>
      <c r="E159" s="23">
        <v>0</v>
      </c>
      <c r="F159" s="31"/>
      <c r="G159" s="31"/>
      <c r="H159" s="31"/>
    </row>
    <row r="160" spans="1:5" ht="12.75">
      <c r="A160" s="11"/>
      <c r="B160" s="11"/>
      <c r="C160" s="45"/>
      <c r="D160" s="12"/>
      <c r="E160" s="13"/>
    </row>
    <row r="161" spans="1:8" s="65" customFormat="1" ht="15.75">
      <c r="A161" s="48" t="s">
        <v>300</v>
      </c>
      <c r="B161" s="57"/>
      <c r="C161" s="60">
        <v>1557</v>
      </c>
      <c r="D161" s="49"/>
      <c r="E161" s="49">
        <v>162299.9</v>
      </c>
      <c r="F161" s="70"/>
      <c r="G161" s="70"/>
      <c r="H161" s="70"/>
    </row>
    <row r="162" spans="1:8" ht="12.75">
      <c r="A162" s="8" t="s">
        <v>160</v>
      </c>
      <c r="B162" s="8" t="s">
        <v>161</v>
      </c>
      <c r="C162" s="44">
        <v>1557</v>
      </c>
      <c r="D162" s="9">
        <v>2317.9</v>
      </c>
      <c r="E162" s="9">
        <v>162299.9</v>
      </c>
      <c r="F162" s="19"/>
      <c r="G162" s="19"/>
      <c r="H162" s="19"/>
    </row>
    <row r="163" spans="1:5" ht="12.75">
      <c r="A163" s="8"/>
      <c r="B163" s="8"/>
      <c r="C163" s="44"/>
      <c r="D163" s="9"/>
      <c r="E163" s="10"/>
    </row>
    <row r="164" spans="1:8" s="65" customFormat="1" ht="15.75">
      <c r="A164" s="52" t="s">
        <v>162</v>
      </c>
      <c r="B164" s="53"/>
      <c r="C164" s="61">
        <f>SUM(C165:C173)</f>
        <v>809</v>
      </c>
      <c r="D164" s="55"/>
      <c r="E164" s="55">
        <f>SUM(E165:E173)</f>
        <v>2555941.6</v>
      </c>
      <c r="F164" s="70"/>
      <c r="G164" s="70"/>
      <c r="H164" s="70"/>
    </row>
    <row r="165" spans="1:8" ht="12.75">
      <c r="A165" s="24" t="s">
        <v>163</v>
      </c>
      <c r="B165" s="11" t="s">
        <v>141</v>
      </c>
      <c r="C165" s="45">
        <v>85</v>
      </c>
      <c r="D165" s="12">
        <v>119.75</v>
      </c>
      <c r="E165" s="12">
        <v>100653.95</v>
      </c>
      <c r="F165" s="31"/>
      <c r="G165" s="31"/>
      <c r="H165" s="31"/>
    </row>
    <row r="166" spans="1:8" ht="12.75">
      <c r="A166" s="11"/>
      <c r="B166" s="11" t="s">
        <v>64</v>
      </c>
      <c r="C166" s="45">
        <v>22</v>
      </c>
      <c r="D166" s="12">
        <v>133.667</v>
      </c>
      <c r="E166" s="12">
        <v>41206</v>
      </c>
      <c r="F166" s="31"/>
      <c r="G166" s="31"/>
      <c r="H166" s="31"/>
    </row>
    <row r="167" spans="1:8" ht="12.75">
      <c r="A167" s="11"/>
      <c r="B167" s="11" t="s">
        <v>43</v>
      </c>
      <c r="C167" s="45">
        <v>0</v>
      </c>
      <c r="D167" s="12">
        <v>0</v>
      </c>
      <c r="E167" s="23">
        <v>0</v>
      </c>
      <c r="F167" s="31"/>
      <c r="G167" s="31"/>
      <c r="H167" s="31"/>
    </row>
    <row r="168" spans="1:8" ht="12.75">
      <c r="A168" s="11"/>
      <c r="B168" s="11" t="s">
        <v>92</v>
      </c>
      <c r="C168" s="45">
        <v>0</v>
      </c>
      <c r="D168" s="12">
        <v>0</v>
      </c>
      <c r="E168" s="23">
        <v>0</v>
      </c>
      <c r="F168" s="31"/>
      <c r="G168" s="31"/>
      <c r="H168" s="31"/>
    </row>
    <row r="169" spans="1:8" ht="12.75">
      <c r="A169" s="11"/>
      <c r="B169" s="11" t="s">
        <v>65</v>
      </c>
      <c r="C169" s="45">
        <v>1</v>
      </c>
      <c r="D169" s="12">
        <v>1</v>
      </c>
      <c r="E169" s="12">
        <v>120.7</v>
      </c>
      <c r="F169" s="31"/>
      <c r="G169" s="31"/>
      <c r="H169" s="31"/>
    </row>
    <row r="170" spans="1:8" ht="12.75">
      <c r="A170" s="11"/>
      <c r="B170" s="11" t="s">
        <v>129</v>
      </c>
      <c r="C170" s="45">
        <v>133</v>
      </c>
      <c r="D170" s="12">
        <v>328.2</v>
      </c>
      <c r="E170" s="12">
        <v>51745.85</v>
      </c>
      <c r="F170" s="31"/>
      <c r="G170" s="31"/>
      <c r="H170" s="31"/>
    </row>
    <row r="171" spans="1:8" ht="12.75">
      <c r="A171" s="11"/>
      <c r="B171" s="11" t="s">
        <v>164</v>
      </c>
      <c r="C171" s="45">
        <v>0</v>
      </c>
      <c r="D171" s="12">
        <v>0</v>
      </c>
      <c r="E171" s="23">
        <v>0</v>
      </c>
      <c r="F171" s="31"/>
      <c r="G171" s="31"/>
      <c r="H171" s="31"/>
    </row>
    <row r="172" spans="1:8" ht="12.75">
      <c r="A172" s="11"/>
      <c r="B172" s="11" t="s">
        <v>67</v>
      </c>
      <c r="C172" s="45">
        <v>568</v>
      </c>
      <c r="D172" s="12">
        <v>1275.32</v>
      </c>
      <c r="E172" s="12">
        <v>2362215.1</v>
      </c>
      <c r="F172" s="31"/>
      <c r="G172" s="31"/>
      <c r="H172" s="31"/>
    </row>
    <row r="173" spans="1:8" ht="12.75">
      <c r="A173" s="11"/>
      <c r="B173" s="11" t="s">
        <v>165</v>
      </c>
      <c r="C173" s="45">
        <v>0</v>
      </c>
      <c r="D173" s="12">
        <v>0</v>
      </c>
      <c r="E173" s="12">
        <v>0</v>
      </c>
      <c r="F173" s="31"/>
      <c r="G173" s="31"/>
      <c r="H173" s="31"/>
    </row>
    <row r="174" spans="1:5" ht="12.75">
      <c r="A174" s="11"/>
      <c r="B174" s="11"/>
      <c r="C174" s="45"/>
      <c r="D174" s="12"/>
      <c r="E174" s="13"/>
    </row>
    <row r="175" spans="1:8" s="65" customFormat="1" ht="15.75">
      <c r="A175" s="48" t="s">
        <v>327</v>
      </c>
      <c r="B175" s="57"/>
      <c r="C175" s="60">
        <v>1</v>
      </c>
      <c r="D175" s="49"/>
      <c r="E175" s="49">
        <v>63191.5</v>
      </c>
      <c r="F175" s="70"/>
      <c r="G175" s="70"/>
      <c r="H175" s="70"/>
    </row>
    <row r="176" spans="1:8" ht="12.75">
      <c r="A176" s="16" t="s">
        <v>328</v>
      </c>
      <c r="B176" s="8" t="s">
        <v>329</v>
      </c>
      <c r="C176" s="44">
        <v>1</v>
      </c>
      <c r="D176" s="9">
        <v>15</v>
      </c>
      <c r="E176" s="9">
        <v>63191.5</v>
      </c>
      <c r="F176" s="31"/>
      <c r="G176" s="31"/>
      <c r="H176" s="31"/>
    </row>
    <row r="177" spans="1:5" ht="12.75">
      <c r="A177" s="8"/>
      <c r="B177" s="8"/>
      <c r="C177" s="44"/>
      <c r="D177" s="9"/>
      <c r="E177" s="10"/>
    </row>
    <row r="178" spans="1:8" s="65" customFormat="1" ht="15.75">
      <c r="A178" s="52" t="s">
        <v>330</v>
      </c>
      <c r="B178" s="53"/>
      <c r="C178" s="61">
        <v>0</v>
      </c>
      <c r="D178" s="55"/>
      <c r="E178" s="55">
        <v>0</v>
      </c>
      <c r="F178" s="70"/>
      <c r="G178" s="70"/>
      <c r="H178" s="70"/>
    </row>
    <row r="179" spans="1:5" ht="12.75">
      <c r="A179" s="11" t="s">
        <v>331</v>
      </c>
      <c r="B179" s="11" t="s">
        <v>332</v>
      </c>
      <c r="C179" s="45">
        <v>0</v>
      </c>
      <c r="D179" s="12">
        <v>0</v>
      </c>
      <c r="E179" s="23">
        <v>0</v>
      </c>
    </row>
    <row r="180" spans="1:5" ht="12.75">
      <c r="A180" s="33"/>
      <c r="B180" s="33"/>
      <c r="C180" s="69"/>
      <c r="D180" s="34"/>
      <c r="E180" s="35"/>
    </row>
    <row r="181" spans="1:8" s="28" customFormat="1" ht="15">
      <c r="A181" s="4" t="s">
        <v>166</v>
      </c>
      <c r="B181" s="5"/>
      <c r="C181" s="43"/>
      <c r="D181" s="6"/>
      <c r="E181" s="2"/>
      <c r="F181" s="2"/>
      <c r="G181" s="2"/>
      <c r="H181" s="2"/>
    </row>
    <row r="182" spans="1:8" s="27" customFormat="1" ht="15">
      <c r="A182" s="1" t="s">
        <v>0</v>
      </c>
      <c r="B182" s="1" t="s">
        <v>1</v>
      </c>
      <c r="C182" s="42" t="s">
        <v>333</v>
      </c>
      <c r="D182" s="2" t="s">
        <v>334</v>
      </c>
      <c r="E182" s="2" t="s">
        <v>335</v>
      </c>
      <c r="F182" s="2" t="s">
        <v>336</v>
      </c>
      <c r="G182" s="2" t="s">
        <v>337</v>
      </c>
      <c r="H182" s="2" t="s">
        <v>338</v>
      </c>
    </row>
    <row r="183" spans="1:8" s="72" customFormat="1" ht="15.75">
      <c r="A183" s="48" t="s">
        <v>167</v>
      </c>
      <c r="B183" s="48"/>
      <c r="C183" s="60"/>
      <c r="D183" s="60"/>
      <c r="E183" s="49"/>
      <c r="F183" s="49"/>
      <c r="G183" s="49"/>
      <c r="H183" s="49">
        <f>SUM(G184:H184)</f>
        <v>80546.75</v>
      </c>
    </row>
    <row r="184" spans="1:8" s="36" customFormat="1" ht="12.75">
      <c r="A184" s="8" t="s">
        <v>168</v>
      </c>
      <c r="B184" s="32"/>
      <c r="C184" s="67">
        <v>871</v>
      </c>
      <c r="D184" s="67">
        <v>441</v>
      </c>
      <c r="E184" s="10"/>
      <c r="F184" s="10"/>
      <c r="G184" s="10">
        <v>50682</v>
      </c>
      <c r="H184" s="10">
        <v>29864.75</v>
      </c>
    </row>
    <row r="185" spans="1:8" ht="12.75">
      <c r="A185" s="37"/>
      <c r="B185" s="8" t="s">
        <v>169</v>
      </c>
      <c r="C185" s="44">
        <v>871</v>
      </c>
      <c r="D185" s="44">
        <v>441</v>
      </c>
      <c r="E185" s="22">
        <v>1368.07</v>
      </c>
      <c r="F185" s="22">
        <v>593.766</v>
      </c>
      <c r="G185" s="22">
        <v>50682</v>
      </c>
      <c r="H185" s="22">
        <v>29864.75</v>
      </c>
    </row>
    <row r="186" spans="1:8" ht="12.75">
      <c r="A186" s="8"/>
      <c r="B186" s="8"/>
      <c r="C186" s="44"/>
      <c r="D186" s="44"/>
      <c r="E186" s="10"/>
      <c r="F186" s="10"/>
      <c r="G186" s="10"/>
      <c r="H186" s="10"/>
    </row>
    <row r="187" spans="1:8" s="66" customFormat="1" ht="15.75">
      <c r="A187" s="52" t="s">
        <v>77</v>
      </c>
      <c r="B187" s="53"/>
      <c r="C187" s="62"/>
      <c r="D187" s="62"/>
      <c r="E187" s="55"/>
      <c r="F187" s="55"/>
      <c r="G187" s="55"/>
      <c r="H187" s="55">
        <f>SUM(G188:H188)</f>
        <v>2817268.8800000004</v>
      </c>
    </row>
    <row r="188" spans="1:8" ht="12.75">
      <c r="A188" s="11" t="s">
        <v>339</v>
      </c>
      <c r="B188" s="11"/>
      <c r="C188" s="46">
        <f aca="true" t="shared" si="0" ref="C188:H188">SUM(C189:C191)</f>
        <v>3650</v>
      </c>
      <c r="D188" s="46">
        <f t="shared" si="0"/>
        <v>12388</v>
      </c>
      <c r="E188" s="13"/>
      <c r="F188" s="13"/>
      <c r="G188" s="13">
        <f t="shared" si="0"/>
        <v>620375.0800000001</v>
      </c>
      <c r="H188" s="13">
        <f t="shared" si="0"/>
        <v>2196893.8000000003</v>
      </c>
    </row>
    <row r="189" spans="1:8" ht="12.75">
      <c r="A189" s="11"/>
      <c r="B189" s="11" t="s">
        <v>79</v>
      </c>
      <c r="C189" s="45">
        <v>1735</v>
      </c>
      <c r="D189" s="45">
        <v>7164</v>
      </c>
      <c r="E189" s="23">
        <v>3120.5</v>
      </c>
      <c r="F189" s="23">
        <v>12974.98</v>
      </c>
      <c r="G189" s="23">
        <v>78561.56</v>
      </c>
      <c r="H189" s="23">
        <v>386997.9</v>
      </c>
    </row>
    <row r="190" spans="1:8" ht="12.75">
      <c r="A190" s="11"/>
      <c r="B190" s="11" t="s">
        <v>80</v>
      </c>
      <c r="C190" s="45">
        <v>1498</v>
      </c>
      <c r="D190" s="45">
        <v>4126</v>
      </c>
      <c r="E190" s="23">
        <v>3606.163</v>
      </c>
      <c r="F190" s="23">
        <v>10311.707</v>
      </c>
      <c r="G190" s="23">
        <v>383899.27</v>
      </c>
      <c r="H190" s="23">
        <v>1307133.3</v>
      </c>
    </row>
    <row r="191" spans="1:8" ht="12.75">
      <c r="A191" s="11"/>
      <c r="B191" s="11" t="s">
        <v>81</v>
      </c>
      <c r="C191" s="45">
        <v>417</v>
      </c>
      <c r="D191" s="45">
        <v>1098</v>
      </c>
      <c r="E191" s="23">
        <v>1241.5</v>
      </c>
      <c r="F191" s="23">
        <v>3462.5</v>
      </c>
      <c r="G191" s="23">
        <v>157914.25</v>
      </c>
      <c r="H191" s="23">
        <v>502762.6</v>
      </c>
    </row>
    <row r="192" spans="1:8" ht="12.75">
      <c r="A192" s="11"/>
      <c r="B192" s="11"/>
      <c r="C192" s="45"/>
      <c r="D192" s="45"/>
      <c r="E192" s="13"/>
      <c r="F192" s="13"/>
      <c r="G192" s="13"/>
      <c r="H192" s="13"/>
    </row>
    <row r="193" spans="1:8" s="66" customFormat="1" ht="15.75">
      <c r="A193" s="48" t="s">
        <v>170</v>
      </c>
      <c r="B193" s="57"/>
      <c r="C193" s="63"/>
      <c r="D193" s="63"/>
      <c r="E193" s="49"/>
      <c r="F193" s="49"/>
      <c r="G193" s="49"/>
      <c r="H193" s="49">
        <f>SUM(G194:H194)</f>
        <v>7820863.319999999</v>
      </c>
    </row>
    <row r="194" spans="1:8" ht="12.75">
      <c r="A194" s="8" t="s">
        <v>171</v>
      </c>
      <c r="B194" s="8"/>
      <c r="C194" s="67">
        <f aca="true" t="shared" si="1" ref="C194:H194">SUM(C195:C198)</f>
        <v>2839</v>
      </c>
      <c r="D194" s="67">
        <f t="shared" si="1"/>
        <v>6405</v>
      </c>
      <c r="E194" s="10"/>
      <c r="F194" s="10"/>
      <c r="G194" s="10">
        <f t="shared" si="1"/>
        <v>2110291.62</v>
      </c>
      <c r="H194" s="10">
        <f t="shared" si="1"/>
        <v>5710571.699999999</v>
      </c>
    </row>
    <row r="195" spans="1:8" ht="12.75">
      <c r="A195" s="8"/>
      <c r="B195" s="8" t="s">
        <v>172</v>
      </c>
      <c r="C195" s="44">
        <v>428</v>
      </c>
      <c r="D195" s="44">
        <v>709</v>
      </c>
      <c r="E195" s="22">
        <v>796.5</v>
      </c>
      <c r="F195" s="22">
        <v>1344</v>
      </c>
      <c r="G195" s="22">
        <v>300678.45</v>
      </c>
      <c r="H195" s="22">
        <v>585161.3</v>
      </c>
    </row>
    <row r="196" spans="1:8" ht="12.75">
      <c r="A196" s="8"/>
      <c r="B196" s="8" t="s">
        <v>173</v>
      </c>
      <c r="C196" s="44">
        <v>271</v>
      </c>
      <c r="D196" s="44">
        <v>333</v>
      </c>
      <c r="E196" s="22">
        <v>485</v>
      </c>
      <c r="F196" s="22">
        <v>622.5</v>
      </c>
      <c r="G196" s="22">
        <v>135133.75</v>
      </c>
      <c r="H196" s="22">
        <v>203894.85</v>
      </c>
    </row>
    <row r="197" spans="1:8" ht="12.75">
      <c r="A197" s="8"/>
      <c r="B197" s="8" t="s">
        <v>174</v>
      </c>
      <c r="C197" s="44">
        <v>683</v>
      </c>
      <c r="D197" s="44">
        <v>1550</v>
      </c>
      <c r="E197" s="22">
        <v>1198.33</v>
      </c>
      <c r="F197" s="22">
        <v>2805.995</v>
      </c>
      <c r="G197" s="22">
        <v>552514.3</v>
      </c>
      <c r="H197" s="22">
        <v>1538271.65</v>
      </c>
    </row>
    <row r="198" spans="1:8" ht="12.75">
      <c r="A198" s="8"/>
      <c r="B198" s="8" t="s">
        <v>175</v>
      </c>
      <c r="C198" s="44">
        <v>1457</v>
      </c>
      <c r="D198" s="44">
        <v>3813</v>
      </c>
      <c r="E198" s="22">
        <v>2623.5</v>
      </c>
      <c r="F198" s="22">
        <v>6855</v>
      </c>
      <c r="G198" s="22">
        <v>1121965.12</v>
      </c>
      <c r="H198" s="22">
        <v>3383243.9</v>
      </c>
    </row>
    <row r="199" spans="1:8" ht="12.75">
      <c r="A199" s="8"/>
      <c r="B199" s="8"/>
      <c r="C199" s="44"/>
      <c r="D199" s="44"/>
      <c r="E199" s="10"/>
      <c r="F199" s="10"/>
      <c r="G199" s="10"/>
      <c r="H199" s="10"/>
    </row>
    <row r="200" spans="1:8" s="65" customFormat="1" ht="15.75">
      <c r="A200" s="52" t="s">
        <v>176</v>
      </c>
      <c r="B200" s="53"/>
      <c r="C200" s="62"/>
      <c r="D200" s="62"/>
      <c r="E200" s="55"/>
      <c r="F200" s="55"/>
      <c r="G200" s="55"/>
      <c r="H200" s="55">
        <f>SUM(G201:H201)</f>
        <v>154535.7</v>
      </c>
    </row>
    <row r="201" spans="1:8" ht="12.75">
      <c r="A201" s="11" t="s">
        <v>177</v>
      </c>
      <c r="B201" s="11"/>
      <c r="C201" s="46">
        <v>316</v>
      </c>
      <c r="D201" s="46">
        <v>569</v>
      </c>
      <c r="E201" s="13"/>
      <c r="F201" s="13"/>
      <c r="G201" s="13">
        <v>39194.45</v>
      </c>
      <c r="H201" s="13">
        <v>115341.25</v>
      </c>
    </row>
    <row r="202" spans="1:8" ht="12.75">
      <c r="A202" s="11"/>
      <c r="B202" s="11" t="s">
        <v>108</v>
      </c>
      <c r="C202" s="45">
        <v>316</v>
      </c>
      <c r="D202" s="45">
        <v>569</v>
      </c>
      <c r="E202" s="12">
        <v>475.2</v>
      </c>
      <c r="F202" s="23">
        <v>1174.16</v>
      </c>
      <c r="G202" s="23">
        <v>39194.45</v>
      </c>
      <c r="H202" s="23">
        <v>115341.25</v>
      </c>
    </row>
    <row r="203" spans="1:8" ht="12.75">
      <c r="A203" s="11"/>
      <c r="B203" s="11"/>
      <c r="C203" s="45"/>
      <c r="D203" s="45"/>
      <c r="E203" s="13"/>
      <c r="F203" s="13"/>
      <c r="G203" s="13"/>
      <c r="H203" s="13"/>
    </row>
    <row r="204" spans="1:8" s="65" customFormat="1" ht="15.75">
      <c r="A204" s="48" t="s">
        <v>178</v>
      </c>
      <c r="B204" s="57"/>
      <c r="C204" s="63"/>
      <c r="D204" s="63"/>
      <c r="E204" s="49"/>
      <c r="F204" s="49"/>
      <c r="G204" s="49"/>
      <c r="H204" s="49">
        <f>H205+G205</f>
        <v>55709298.600000024</v>
      </c>
    </row>
    <row r="205" spans="1:8" s="29" customFormat="1" ht="12.75">
      <c r="A205" s="8" t="s">
        <v>179</v>
      </c>
      <c r="B205" s="32"/>
      <c r="C205" s="67">
        <f aca="true" t="shared" si="2" ref="C205:H205">SUM(C206:C222)</f>
        <v>60303</v>
      </c>
      <c r="D205" s="67">
        <f t="shared" si="2"/>
        <v>160440</v>
      </c>
      <c r="E205" s="10"/>
      <c r="F205" s="10"/>
      <c r="G205" s="10">
        <f t="shared" si="2"/>
        <v>13291424.179999998</v>
      </c>
      <c r="H205" s="10">
        <f t="shared" si="2"/>
        <v>42417874.420000024</v>
      </c>
    </row>
    <row r="206" spans="1:8" ht="12.75">
      <c r="A206" s="8"/>
      <c r="B206" s="8" t="s">
        <v>180</v>
      </c>
      <c r="C206" s="44">
        <v>3699</v>
      </c>
      <c r="D206" s="44">
        <v>20432</v>
      </c>
      <c r="E206" s="9">
        <v>7630.958</v>
      </c>
      <c r="F206" s="9">
        <v>45643.253</v>
      </c>
      <c r="G206" s="9">
        <v>966752.92</v>
      </c>
      <c r="H206" s="9">
        <v>5427309.6999999955</v>
      </c>
    </row>
    <row r="207" spans="1:8" ht="12.75">
      <c r="A207" s="8"/>
      <c r="B207" s="8" t="s">
        <v>181</v>
      </c>
      <c r="C207" s="44">
        <v>4900</v>
      </c>
      <c r="D207" s="44">
        <v>12195</v>
      </c>
      <c r="E207" s="9">
        <v>12689.83</v>
      </c>
      <c r="F207" s="9">
        <v>34954.133</v>
      </c>
      <c r="G207" s="9">
        <v>1376748.85</v>
      </c>
      <c r="H207" s="9">
        <v>3984879.4499999946</v>
      </c>
    </row>
    <row r="208" spans="1:8" ht="12.75">
      <c r="A208" s="8"/>
      <c r="B208" s="8" t="s">
        <v>182</v>
      </c>
      <c r="C208" s="44">
        <v>8484</v>
      </c>
      <c r="D208" s="44">
        <v>17454</v>
      </c>
      <c r="E208" s="9">
        <v>16476.84</v>
      </c>
      <c r="F208" s="9">
        <v>34807.597</v>
      </c>
      <c r="G208" s="9">
        <v>3827302.74</v>
      </c>
      <c r="H208" s="9">
        <v>9700442.050000023</v>
      </c>
    </row>
    <row r="209" spans="1:8" ht="12.75">
      <c r="A209" s="8"/>
      <c r="B209" s="8" t="s">
        <v>183</v>
      </c>
      <c r="C209" s="44">
        <v>6464</v>
      </c>
      <c r="D209" s="44">
        <v>21516</v>
      </c>
      <c r="E209" s="9">
        <v>18240.58</v>
      </c>
      <c r="F209" s="9">
        <v>67317.75</v>
      </c>
      <c r="G209" s="9">
        <v>1029784.43</v>
      </c>
      <c r="H209" s="9">
        <v>4173352.7</v>
      </c>
    </row>
    <row r="210" spans="1:8" ht="12.75">
      <c r="A210" s="8"/>
      <c r="B210" s="8" t="s">
        <v>184</v>
      </c>
      <c r="C210" s="44">
        <v>4323</v>
      </c>
      <c r="D210" s="44">
        <v>13308</v>
      </c>
      <c r="E210" s="9">
        <v>9622.536</v>
      </c>
      <c r="F210" s="9">
        <v>31038.322999999997</v>
      </c>
      <c r="G210" s="9">
        <v>1009017.9</v>
      </c>
      <c r="H210" s="9">
        <v>3909140.3</v>
      </c>
    </row>
    <row r="211" spans="1:8" ht="12.75">
      <c r="A211" s="8"/>
      <c r="B211" s="8" t="s">
        <v>185</v>
      </c>
      <c r="C211" s="44">
        <v>13516</v>
      </c>
      <c r="D211" s="44">
        <v>27313</v>
      </c>
      <c r="E211" s="9">
        <v>27130.225000000002</v>
      </c>
      <c r="F211" s="9">
        <v>58571.886</v>
      </c>
      <c r="G211" s="9">
        <v>1748019.35</v>
      </c>
      <c r="H211" s="9">
        <v>3948418.6</v>
      </c>
    </row>
    <row r="212" spans="1:8" ht="12.75">
      <c r="A212" s="8"/>
      <c r="B212" s="8" t="s">
        <v>186</v>
      </c>
      <c r="C212" s="44">
        <v>0</v>
      </c>
      <c r="D212" s="44">
        <v>0</v>
      </c>
      <c r="E212" s="22">
        <v>0</v>
      </c>
      <c r="F212" s="22">
        <v>0</v>
      </c>
      <c r="G212" s="22">
        <v>0</v>
      </c>
      <c r="H212" s="22">
        <v>0</v>
      </c>
    </row>
    <row r="213" spans="1:8" ht="12.75">
      <c r="A213" s="8"/>
      <c r="B213" s="8" t="s">
        <v>187</v>
      </c>
      <c r="C213" s="44">
        <v>2597</v>
      </c>
      <c r="D213" s="44">
        <v>7669</v>
      </c>
      <c r="E213" s="9">
        <v>5111.5</v>
      </c>
      <c r="F213" s="9">
        <v>15561</v>
      </c>
      <c r="G213" s="9">
        <v>758591.1</v>
      </c>
      <c r="H213" s="9">
        <v>2804373.000000006</v>
      </c>
    </row>
    <row r="214" spans="1:8" ht="12.75">
      <c r="A214" s="8"/>
      <c r="B214" s="8" t="s">
        <v>188</v>
      </c>
      <c r="C214" s="44">
        <v>546</v>
      </c>
      <c r="D214" s="44">
        <v>2913</v>
      </c>
      <c r="E214" s="9">
        <v>2123.5</v>
      </c>
      <c r="F214" s="9">
        <v>12062.33</v>
      </c>
      <c r="G214" s="9">
        <v>102181.95</v>
      </c>
      <c r="H214" s="9">
        <v>697644.15</v>
      </c>
    </row>
    <row r="215" spans="1:8" ht="12.75">
      <c r="A215" s="8"/>
      <c r="B215" s="8" t="s">
        <v>189</v>
      </c>
      <c r="C215" s="44">
        <v>4309</v>
      </c>
      <c r="D215" s="44">
        <v>7401</v>
      </c>
      <c r="E215" s="9">
        <v>11898.156</v>
      </c>
      <c r="F215" s="9">
        <v>21430.93</v>
      </c>
      <c r="G215" s="9">
        <v>308565.57</v>
      </c>
      <c r="H215" s="9">
        <v>664818.5999999993</v>
      </c>
    </row>
    <row r="216" spans="1:8" ht="12.75">
      <c r="A216" s="8"/>
      <c r="B216" s="8" t="s">
        <v>190</v>
      </c>
      <c r="C216" s="44">
        <v>4243</v>
      </c>
      <c r="D216" s="44">
        <v>10154</v>
      </c>
      <c r="E216" s="9">
        <v>8761.5</v>
      </c>
      <c r="F216" s="9">
        <v>21841</v>
      </c>
      <c r="G216" s="9">
        <v>917897.95</v>
      </c>
      <c r="H216" s="9">
        <v>2787888.9</v>
      </c>
    </row>
    <row r="217" spans="1:8" ht="12.75">
      <c r="A217" s="8"/>
      <c r="B217" s="8" t="s">
        <v>191</v>
      </c>
      <c r="C217" s="44">
        <v>845</v>
      </c>
      <c r="D217" s="44">
        <v>3648</v>
      </c>
      <c r="E217" s="9">
        <v>1689</v>
      </c>
      <c r="F217" s="9">
        <v>7906.5</v>
      </c>
      <c r="G217" s="9">
        <v>103964.4</v>
      </c>
      <c r="H217" s="9">
        <v>592192.75</v>
      </c>
    </row>
    <row r="218" spans="1:8" ht="12.75">
      <c r="A218" s="8"/>
      <c r="B218" s="8" t="s">
        <v>192</v>
      </c>
      <c r="C218" s="44">
        <v>2873</v>
      </c>
      <c r="D218" s="44">
        <v>6712</v>
      </c>
      <c r="E218" s="9">
        <v>7915</v>
      </c>
      <c r="F218" s="9">
        <v>18966.25</v>
      </c>
      <c r="G218" s="9">
        <v>151832.21</v>
      </c>
      <c r="H218" s="9">
        <v>436742.87000000157</v>
      </c>
    </row>
    <row r="219" spans="1:8" ht="12.75">
      <c r="A219" s="8"/>
      <c r="B219" s="8" t="s">
        <v>193</v>
      </c>
      <c r="C219" s="44">
        <v>412</v>
      </c>
      <c r="D219" s="44">
        <v>2069</v>
      </c>
      <c r="E219" s="9">
        <v>1135.1</v>
      </c>
      <c r="F219" s="9">
        <v>5878.4</v>
      </c>
      <c r="G219" s="9">
        <v>81421.35</v>
      </c>
      <c r="H219" s="9">
        <v>469161.1</v>
      </c>
    </row>
    <row r="220" spans="1:8" ht="12.75">
      <c r="A220" s="8"/>
      <c r="B220" s="8" t="s">
        <v>194</v>
      </c>
      <c r="C220" s="44">
        <v>180</v>
      </c>
      <c r="D220" s="44">
        <v>711</v>
      </c>
      <c r="E220" s="9">
        <v>543.5</v>
      </c>
      <c r="F220" s="9">
        <v>2172</v>
      </c>
      <c r="G220" s="9">
        <v>53683.7</v>
      </c>
      <c r="H220" s="9">
        <v>255322.4</v>
      </c>
    </row>
    <row r="221" spans="1:8" ht="12.75">
      <c r="A221" s="8"/>
      <c r="B221" s="8" t="s">
        <v>195</v>
      </c>
      <c r="C221" s="44">
        <v>2671</v>
      </c>
      <c r="D221" s="44">
        <v>6309</v>
      </c>
      <c r="E221" s="9">
        <v>5619.941</v>
      </c>
      <c r="F221" s="9">
        <v>13827.965</v>
      </c>
      <c r="G221" s="9">
        <v>783731.56</v>
      </c>
      <c r="H221" s="9">
        <v>2360932.9</v>
      </c>
    </row>
    <row r="222" spans="1:8" ht="12.75">
      <c r="A222" s="8"/>
      <c r="B222" s="8" t="s">
        <v>196</v>
      </c>
      <c r="C222" s="44">
        <v>241</v>
      </c>
      <c r="D222" s="44">
        <v>636</v>
      </c>
      <c r="E222" s="9">
        <v>566.36</v>
      </c>
      <c r="F222" s="9">
        <v>1457.991</v>
      </c>
      <c r="G222" s="9">
        <v>71928.2</v>
      </c>
      <c r="H222" s="9">
        <v>205254.95</v>
      </c>
    </row>
    <row r="223" spans="1:8" ht="12.75">
      <c r="A223" s="8"/>
      <c r="B223" s="8"/>
      <c r="C223" s="44"/>
      <c r="D223" s="44"/>
      <c r="E223" s="10"/>
      <c r="F223" s="10"/>
      <c r="G223" s="10"/>
      <c r="H223" s="10"/>
    </row>
    <row r="224" spans="1:8" s="65" customFormat="1" ht="15.75">
      <c r="A224" s="52" t="s">
        <v>197</v>
      </c>
      <c r="B224" s="53"/>
      <c r="C224" s="62"/>
      <c r="D224" s="62"/>
      <c r="E224" s="55"/>
      <c r="F224" s="55"/>
      <c r="G224" s="55"/>
      <c r="H224" s="55">
        <f>SUM(G225:H225)</f>
        <v>9452390.41</v>
      </c>
    </row>
    <row r="225" spans="1:8" ht="12.75">
      <c r="A225" s="11" t="s">
        <v>198</v>
      </c>
      <c r="B225" s="11"/>
      <c r="C225" s="46">
        <f aca="true" t="shared" si="3" ref="C225:H225">SUM(C226:C231)</f>
        <v>4756</v>
      </c>
      <c r="D225" s="46">
        <f t="shared" si="3"/>
        <v>37390</v>
      </c>
      <c r="E225" s="13"/>
      <c r="F225" s="13"/>
      <c r="G225" s="13">
        <f t="shared" si="3"/>
        <v>811644.61</v>
      </c>
      <c r="H225" s="13">
        <f t="shared" si="3"/>
        <v>8640745.8</v>
      </c>
    </row>
    <row r="226" spans="1:9" ht="12.75">
      <c r="A226" s="11"/>
      <c r="B226" s="11" t="s">
        <v>182</v>
      </c>
      <c r="C226" s="45">
        <v>175</v>
      </c>
      <c r="D226" s="45">
        <v>722</v>
      </c>
      <c r="E226" s="12">
        <v>302.67</v>
      </c>
      <c r="F226" s="12">
        <v>1352.823</v>
      </c>
      <c r="G226" s="12">
        <v>65806.85</v>
      </c>
      <c r="H226" s="12">
        <v>370621.55</v>
      </c>
      <c r="I226" s="38"/>
    </row>
    <row r="227" spans="1:9" ht="12.75">
      <c r="A227" s="11"/>
      <c r="B227" s="11" t="s">
        <v>189</v>
      </c>
      <c r="C227" s="45">
        <v>76</v>
      </c>
      <c r="D227" s="45">
        <v>305</v>
      </c>
      <c r="E227" s="12">
        <v>213.83</v>
      </c>
      <c r="F227" s="12">
        <v>884.664</v>
      </c>
      <c r="G227" s="12">
        <v>5159.2</v>
      </c>
      <c r="H227" s="12">
        <v>26339.75</v>
      </c>
      <c r="I227" s="38"/>
    </row>
    <row r="228" spans="1:9" ht="12.75">
      <c r="A228" s="11"/>
      <c r="B228" s="11" t="s">
        <v>199</v>
      </c>
      <c r="C228" s="45">
        <v>1012</v>
      </c>
      <c r="D228" s="45">
        <v>10606</v>
      </c>
      <c r="E228" s="12">
        <v>1782.4</v>
      </c>
      <c r="F228" s="12">
        <v>22608.89</v>
      </c>
      <c r="G228" s="12">
        <v>66590.68</v>
      </c>
      <c r="H228" s="12">
        <v>1073671.8</v>
      </c>
      <c r="I228" s="38"/>
    </row>
    <row r="229" spans="1:9" ht="12.75">
      <c r="A229" s="11"/>
      <c r="B229" s="11" t="s">
        <v>200</v>
      </c>
      <c r="C229" s="45">
        <v>1974</v>
      </c>
      <c r="D229" s="45">
        <v>19729</v>
      </c>
      <c r="E229" s="12">
        <v>3811.6</v>
      </c>
      <c r="F229" s="12">
        <v>41820.7</v>
      </c>
      <c r="G229" s="12">
        <v>480835.93</v>
      </c>
      <c r="H229" s="12">
        <v>6308308.9</v>
      </c>
      <c r="I229" s="38"/>
    </row>
    <row r="230" spans="1:9" ht="12.75">
      <c r="A230" s="11"/>
      <c r="B230" s="11" t="s">
        <v>185</v>
      </c>
      <c r="C230" s="45">
        <v>1490</v>
      </c>
      <c r="D230" s="45">
        <v>5779</v>
      </c>
      <c r="E230" s="12">
        <v>3011.997</v>
      </c>
      <c r="F230" s="12">
        <v>12019.54</v>
      </c>
      <c r="G230" s="12">
        <v>188924.9</v>
      </c>
      <c r="H230" s="12">
        <v>815454.75</v>
      </c>
      <c r="I230" s="38"/>
    </row>
    <row r="231" spans="1:9" ht="12.75">
      <c r="A231" s="11"/>
      <c r="B231" s="11" t="s">
        <v>180</v>
      </c>
      <c r="C231" s="45">
        <v>29</v>
      </c>
      <c r="D231" s="45">
        <v>249</v>
      </c>
      <c r="E231" s="23">
        <v>61.742</v>
      </c>
      <c r="F231" s="23">
        <v>594.243</v>
      </c>
      <c r="G231" s="23">
        <v>4327.05</v>
      </c>
      <c r="H231" s="23">
        <v>46349.05</v>
      </c>
      <c r="I231" s="38"/>
    </row>
    <row r="232" spans="1:8" ht="12.75">
      <c r="A232" s="11"/>
      <c r="B232" s="11"/>
      <c r="C232" s="45"/>
      <c r="D232" s="45"/>
      <c r="E232" s="13"/>
      <c r="F232" s="13"/>
      <c r="G232" s="13"/>
      <c r="H232" s="13"/>
    </row>
    <row r="233" spans="1:8" s="65" customFormat="1" ht="15.75">
      <c r="A233" s="48" t="s">
        <v>201</v>
      </c>
      <c r="B233" s="57"/>
      <c r="C233" s="63"/>
      <c r="D233" s="63"/>
      <c r="E233" s="49"/>
      <c r="F233" s="49"/>
      <c r="G233" s="49"/>
      <c r="H233" s="49">
        <f>SUM(G234:H234)</f>
        <v>1259767.85</v>
      </c>
    </row>
    <row r="234" spans="1:8" ht="12.75">
      <c r="A234" s="8" t="s">
        <v>202</v>
      </c>
      <c r="B234" s="8"/>
      <c r="C234" s="67">
        <f aca="true" t="shared" si="4" ref="C234:H234">SUM(C235:C238)</f>
        <v>1763</v>
      </c>
      <c r="D234" s="67">
        <f t="shared" si="4"/>
        <v>6655</v>
      </c>
      <c r="E234" s="10"/>
      <c r="F234" s="10"/>
      <c r="G234" s="10">
        <f t="shared" si="4"/>
        <v>225353.8</v>
      </c>
      <c r="H234" s="10">
        <f t="shared" si="4"/>
        <v>1034414.05</v>
      </c>
    </row>
    <row r="235" spans="1:8" ht="12.75">
      <c r="A235" s="8"/>
      <c r="B235" s="8" t="s">
        <v>161</v>
      </c>
      <c r="C235" s="44">
        <v>388</v>
      </c>
      <c r="D235" s="44">
        <v>1271</v>
      </c>
      <c r="E235" s="9">
        <v>492</v>
      </c>
      <c r="F235" s="9">
        <v>1602.8</v>
      </c>
      <c r="G235" s="9">
        <v>25242</v>
      </c>
      <c r="H235" s="9">
        <v>98210.35</v>
      </c>
    </row>
    <row r="236" spans="1:8" ht="12.75">
      <c r="A236" s="8"/>
      <c r="B236" s="8" t="s">
        <v>203</v>
      </c>
      <c r="C236" s="44">
        <v>810</v>
      </c>
      <c r="D236" s="44">
        <v>2808</v>
      </c>
      <c r="E236" s="9">
        <v>2437.267</v>
      </c>
      <c r="F236" s="9">
        <v>8706.896</v>
      </c>
      <c r="G236" s="9">
        <v>133735.4</v>
      </c>
      <c r="H236" s="9">
        <v>571081.3</v>
      </c>
    </row>
    <row r="237" spans="1:8" ht="12.75">
      <c r="A237" s="8"/>
      <c r="B237" s="8" t="s">
        <v>193</v>
      </c>
      <c r="C237" s="44">
        <v>156</v>
      </c>
      <c r="D237" s="44">
        <v>827</v>
      </c>
      <c r="E237" s="9">
        <v>343.9</v>
      </c>
      <c r="F237" s="9">
        <v>1998.5</v>
      </c>
      <c r="G237" s="9">
        <v>17135.1</v>
      </c>
      <c r="H237" s="9">
        <v>105421.8</v>
      </c>
    </row>
    <row r="238" spans="1:8" ht="12.75">
      <c r="A238" s="8"/>
      <c r="B238" s="8" t="s">
        <v>306</v>
      </c>
      <c r="C238" s="44">
        <v>409</v>
      </c>
      <c r="D238" s="44">
        <v>1749</v>
      </c>
      <c r="E238" s="9">
        <v>938.667</v>
      </c>
      <c r="F238" s="9">
        <v>4118.672</v>
      </c>
      <c r="G238" s="9">
        <v>49241.3</v>
      </c>
      <c r="H238" s="9">
        <v>259700.6</v>
      </c>
    </row>
    <row r="239" spans="1:8" ht="12.75">
      <c r="A239" s="8"/>
      <c r="B239" s="8"/>
      <c r="C239" s="44"/>
      <c r="D239" s="44"/>
      <c r="E239" s="10"/>
      <c r="F239" s="10"/>
      <c r="G239" s="10"/>
      <c r="H239" s="10"/>
    </row>
    <row r="240" spans="1:8" s="65" customFormat="1" ht="15.75">
      <c r="A240" s="52" t="s">
        <v>204</v>
      </c>
      <c r="B240" s="53"/>
      <c r="C240" s="62"/>
      <c r="D240" s="62"/>
      <c r="E240" s="55"/>
      <c r="F240" s="55"/>
      <c r="G240" s="55"/>
      <c r="H240" s="55">
        <f>SUM(G241:H241)</f>
        <v>3487451.1300000004</v>
      </c>
    </row>
    <row r="241" spans="1:8" ht="12.75">
      <c r="A241" s="11" t="s">
        <v>205</v>
      </c>
      <c r="B241" s="11"/>
      <c r="C241" s="46">
        <f aca="true" t="shared" si="5" ref="C241:H241">SUM(C242:C253)</f>
        <v>3633</v>
      </c>
      <c r="D241" s="46">
        <f t="shared" si="5"/>
        <v>44024</v>
      </c>
      <c r="E241" s="13"/>
      <c r="F241" s="13"/>
      <c r="G241" s="13">
        <f t="shared" si="5"/>
        <v>289469.60000000003</v>
      </c>
      <c r="H241" s="13">
        <f t="shared" si="5"/>
        <v>3197981.5300000003</v>
      </c>
    </row>
    <row r="242" spans="1:8" ht="12.75">
      <c r="A242" s="11"/>
      <c r="B242" s="11" t="s">
        <v>206</v>
      </c>
      <c r="C242" s="45">
        <v>1391</v>
      </c>
      <c r="D242" s="45">
        <v>24424</v>
      </c>
      <c r="E242" s="12">
        <v>1771</v>
      </c>
      <c r="F242" s="12">
        <v>30208</v>
      </c>
      <c r="G242" s="12">
        <v>33010.95</v>
      </c>
      <c r="H242" s="12">
        <v>680092.78</v>
      </c>
    </row>
    <row r="243" spans="1:8" ht="12.75">
      <c r="A243" s="11"/>
      <c r="B243" s="11" t="s">
        <v>183</v>
      </c>
      <c r="C243" s="45">
        <v>223</v>
      </c>
      <c r="D243" s="45">
        <v>1788</v>
      </c>
      <c r="E243" s="12">
        <v>646.15</v>
      </c>
      <c r="F243" s="12">
        <v>5120.4</v>
      </c>
      <c r="G243" s="12">
        <v>35305.25</v>
      </c>
      <c r="H243" s="12">
        <v>297274.3</v>
      </c>
    </row>
    <row r="244" spans="1:8" ht="12.75">
      <c r="A244" s="11"/>
      <c r="B244" s="11" t="s">
        <v>207</v>
      </c>
      <c r="C244" s="45">
        <v>540</v>
      </c>
      <c r="D244" s="45">
        <v>6198</v>
      </c>
      <c r="E244" s="12">
        <v>911.8</v>
      </c>
      <c r="F244" s="12">
        <v>10942.01</v>
      </c>
      <c r="G244" s="12">
        <v>28569</v>
      </c>
      <c r="H244" s="12">
        <v>376122.75</v>
      </c>
    </row>
    <row r="245" spans="1:8" ht="12.75">
      <c r="A245" s="11"/>
      <c r="B245" s="11" t="s">
        <v>192</v>
      </c>
      <c r="C245" s="45">
        <v>425</v>
      </c>
      <c r="D245" s="45">
        <v>2549</v>
      </c>
      <c r="E245" s="12">
        <v>1264.5</v>
      </c>
      <c r="F245" s="12">
        <v>7387</v>
      </c>
      <c r="G245" s="12">
        <v>25233.45</v>
      </c>
      <c r="H245" s="12">
        <v>172196.5</v>
      </c>
    </row>
    <row r="246" spans="1:8" ht="12.75">
      <c r="A246" s="11"/>
      <c r="B246" s="11" t="s">
        <v>188</v>
      </c>
      <c r="C246" s="45">
        <v>11</v>
      </c>
      <c r="D246" s="45">
        <v>159</v>
      </c>
      <c r="E246" s="23">
        <v>38</v>
      </c>
      <c r="F246" s="23">
        <v>650.5</v>
      </c>
      <c r="G246" s="23">
        <v>1826.3</v>
      </c>
      <c r="H246" s="23">
        <v>36400.65</v>
      </c>
    </row>
    <row r="247" spans="1:8" ht="12.75">
      <c r="A247" s="11"/>
      <c r="B247" s="11" t="s">
        <v>190</v>
      </c>
      <c r="C247" s="45">
        <v>26</v>
      </c>
      <c r="D247" s="45">
        <v>183</v>
      </c>
      <c r="E247" s="23">
        <v>46</v>
      </c>
      <c r="F247" s="23">
        <v>380</v>
      </c>
      <c r="G247" s="23">
        <v>4639.9</v>
      </c>
      <c r="H247" s="23">
        <v>47562.35</v>
      </c>
    </row>
    <row r="248" spans="1:8" ht="12.75">
      <c r="A248" s="11"/>
      <c r="B248" s="11" t="s">
        <v>185</v>
      </c>
      <c r="C248" s="45">
        <v>118</v>
      </c>
      <c r="D248" s="45">
        <v>468</v>
      </c>
      <c r="E248" s="12">
        <v>239</v>
      </c>
      <c r="F248" s="12">
        <v>887.33</v>
      </c>
      <c r="G248" s="12">
        <v>12853.6</v>
      </c>
      <c r="H248" s="12">
        <v>59743.75</v>
      </c>
    </row>
    <row r="249" spans="1:8" ht="12.75">
      <c r="A249" s="11"/>
      <c r="B249" s="11" t="s">
        <v>184</v>
      </c>
      <c r="C249" s="45">
        <v>257</v>
      </c>
      <c r="D249" s="45">
        <v>1852</v>
      </c>
      <c r="E249" s="12">
        <v>516</v>
      </c>
      <c r="F249" s="12">
        <v>3835.72</v>
      </c>
      <c r="G249" s="12">
        <v>48916.05</v>
      </c>
      <c r="H249" s="12">
        <v>445437.85</v>
      </c>
    </row>
    <row r="250" spans="1:8" ht="12.75">
      <c r="A250" s="11"/>
      <c r="B250" s="11" t="s">
        <v>208</v>
      </c>
      <c r="C250" s="45">
        <v>516</v>
      </c>
      <c r="D250" s="45">
        <v>5775</v>
      </c>
      <c r="E250" s="12">
        <v>1457</v>
      </c>
      <c r="F250" s="12">
        <v>17194</v>
      </c>
      <c r="G250" s="12">
        <v>63644.82</v>
      </c>
      <c r="H250" s="12">
        <v>876860.2</v>
      </c>
    </row>
    <row r="251" spans="1:8" ht="12.75">
      <c r="A251" s="11"/>
      <c r="B251" s="11" t="s">
        <v>181</v>
      </c>
      <c r="C251" s="45">
        <v>114</v>
      </c>
      <c r="D251" s="45">
        <v>546</v>
      </c>
      <c r="E251" s="12">
        <v>274</v>
      </c>
      <c r="F251" s="12">
        <v>1532</v>
      </c>
      <c r="G251" s="12">
        <v>32499.98</v>
      </c>
      <c r="H251" s="12">
        <v>181621.6</v>
      </c>
    </row>
    <row r="252" spans="1:8" ht="12.75">
      <c r="A252" s="11"/>
      <c r="B252" s="11" t="s">
        <v>196</v>
      </c>
      <c r="C252" s="45">
        <v>9</v>
      </c>
      <c r="D252" s="45">
        <v>67</v>
      </c>
      <c r="E252" s="12">
        <v>18.57</v>
      </c>
      <c r="F252" s="12">
        <v>133.5</v>
      </c>
      <c r="G252" s="12">
        <v>2183.4</v>
      </c>
      <c r="H252" s="12">
        <v>19525.35</v>
      </c>
    </row>
    <row r="253" spans="1:8" ht="12.75">
      <c r="A253" s="11"/>
      <c r="B253" s="11" t="s">
        <v>194</v>
      </c>
      <c r="C253" s="45">
        <v>3</v>
      </c>
      <c r="D253" s="45">
        <v>15</v>
      </c>
      <c r="E253" s="12">
        <v>8</v>
      </c>
      <c r="F253" s="12">
        <v>41</v>
      </c>
      <c r="G253" s="12">
        <v>786.9</v>
      </c>
      <c r="H253" s="12">
        <v>5143.45</v>
      </c>
    </row>
    <row r="254" spans="1:8" ht="12.75">
      <c r="A254" s="11"/>
      <c r="B254" s="11"/>
      <c r="C254" s="45"/>
      <c r="D254" s="45"/>
      <c r="E254" s="13"/>
      <c r="F254" s="13"/>
      <c r="G254" s="13"/>
      <c r="H254" s="13"/>
    </row>
    <row r="255" spans="1:8" s="65" customFormat="1" ht="15.75">
      <c r="A255" s="48" t="s">
        <v>209</v>
      </c>
      <c r="B255" s="57"/>
      <c r="C255" s="63"/>
      <c r="D255" s="63"/>
      <c r="E255" s="49"/>
      <c r="F255" s="49"/>
      <c r="G255" s="49"/>
      <c r="H255" s="49">
        <f>SUM(G256:H256)</f>
        <v>59479.25</v>
      </c>
    </row>
    <row r="256" spans="1:8" ht="12.75">
      <c r="A256" s="8" t="s">
        <v>210</v>
      </c>
      <c r="B256" s="8"/>
      <c r="C256" s="67">
        <f aca="true" t="shared" si="6" ref="C256:H256">SUM(C257:C258)</f>
        <v>512</v>
      </c>
      <c r="D256" s="67">
        <f t="shared" si="6"/>
        <v>258</v>
      </c>
      <c r="E256" s="10"/>
      <c r="F256" s="10"/>
      <c r="G256" s="10">
        <f t="shared" si="6"/>
        <v>35846.85</v>
      </c>
      <c r="H256" s="10">
        <f t="shared" si="6"/>
        <v>23632.4</v>
      </c>
    </row>
    <row r="257" spans="1:8" ht="12.75">
      <c r="A257" s="8"/>
      <c r="B257" s="8" t="s">
        <v>211</v>
      </c>
      <c r="C257" s="44">
        <v>482</v>
      </c>
      <c r="D257" s="44">
        <v>224</v>
      </c>
      <c r="E257" s="22">
        <v>517</v>
      </c>
      <c r="F257" s="22">
        <v>247</v>
      </c>
      <c r="G257" s="22">
        <v>32309.7</v>
      </c>
      <c r="H257" s="22">
        <v>18610.7</v>
      </c>
    </row>
    <row r="258" spans="1:8" ht="12.75">
      <c r="A258" s="8"/>
      <c r="B258" s="8" t="s">
        <v>212</v>
      </c>
      <c r="C258" s="44">
        <v>30</v>
      </c>
      <c r="D258" s="44">
        <v>34</v>
      </c>
      <c r="E258" s="22">
        <v>34</v>
      </c>
      <c r="F258" s="22">
        <v>40</v>
      </c>
      <c r="G258" s="22">
        <v>3537.15</v>
      </c>
      <c r="H258" s="22">
        <v>5021.7</v>
      </c>
    </row>
    <row r="259" spans="1:8" ht="12.75">
      <c r="A259" s="8"/>
      <c r="B259" s="8"/>
      <c r="C259" s="44"/>
      <c r="D259" s="44"/>
      <c r="E259" s="10"/>
      <c r="F259" s="10"/>
      <c r="G259" s="10"/>
      <c r="H259" s="10"/>
    </row>
    <row r="260" spans="1:8" s="65" customFormat="1" ht="15.75">
      <c r="A260" s="52" t="s">
        <v>213</v>
      </c>
      <c r="B260" s="53"/>
      <c r="C260" s="62"/>
      <c r="D260" s="62"/>
      <c r="E260" s="55"/>
      <c r="F260" s="55"/>
      <c r="G260" s="55"/>
      <c r="H260" s="55">
        <f>SUM(G261:H261)</f>
        <v>8341877</v>
      </c>
    </row>
    <row r="261" spans="1:8" ht="12.75">
      <c r="A261" s="11" t="s">
        <v>214</v>
      </c>
      <c r="B261" s="11"/>
      <c r="C261" s="46">
        <f aca="true" t="shared" si="7" ref="C261:H261">SUM(C262:C278)</f>
        <v>8935</v>
      </c>
      <c r="D261" s="46">
        <f t="shared" si="7"/>
        <v>18424</v>
      </c>
      <c r="E261" s="13"/>
      <c r="F261" s="13"/>
      <c r="G261" s="13">
        <f t="shared" si="7"/>
        <v>2424341.35</v>
      </c>
      <c r="H261" s="13">
        <f t="shared" si="7"/>
        <v>5917535.649999999</v>
      </c>
    </row>
    <row r="262" spans="1:9" ht="12.75">
      <c r="A262" s="11"/>
      <c r="B262" s="11" t="s">
        <v>211</v>
      </c>
      <c r="C262" s="45">
        <v>1840</v>
      </c>
      <c r="D262" s="45">
        <v>3845</v>
      </c>
      <c r="E262" s="23">
        <v>2621</v>
      </c>
      <c r="F262" s="23">
        <v>6359</v>
      </c>
      <c r="G262" s="23">
        <v>671994.04</v>
      </c>
      <c r="H262" s="23">
        <v>1812625.7</v>
      </c>
      <c r="I262" s="38"/>
    </row>
    <row r="263" spans="1:9" ht="12.75">
      <c r="A263" s="11"/>
      <c r="B263" s="11" t="s">
        <v>215</v>
      </c>
      <c r="C263" s="45">
        <v>781</v>
      </c>
      <c r="D263" s="45">
        <v>1317</v>
      </c>
      <c r="E263" s="23">
        <v>971</v>
      </c>
      <c r="F263" s="23">
        <v>1824</v>
      </c>
      <c r="G263" s="23">
        <v>236494.5</v>
      </c>
      <c r="H263" s="23">
        <v>410811.1</v>
      </c>
      <c r="I263" s="38"/>
    </row>
    <row r="264" spans="1:9" ht="12.75">
      <c r="A264" s="11"/>
      <c r="B264" s="11" t="s">
        <v>216</v>
      </c>
      <c r="C264" s="45">
        <v>409</v>
      </c>
      <c r="D264" s="45">
        <v>1200</v>
      </c>
      <c r="E264" s="12">
        <v>996</v>
      </c>
      <c r="F264" s="12">
        <v>3268</v>
      </c>
      <c r="G264" s="12">
        <v>82802.3</v>
      </c>
      <c r="H264" s="12">
        <v>330439.2</v>
      </c>
      <c r="I264" s="38"/>
    </row>
    <row r="265" spans="1:9" ht="12.75">
      <c r="A265" s="11"/>
      <c r="B265" s="11" t="s">
        <v>217</v>
      </c>
      <c r="C265" s="45">
        <v>46</v>
      </c>
      <c r="D265" s="45">
        <v>223</v>
      </c>
      <c r="E265" s="12">
        <v>101</v>
      </c>
      <c r="F265" s="12">
        <v>554</v>
      </c>
      <c r="G265" s="12">
        <v>8883.7</v>
      </c>
      <c r="H265" s="12">
        <v>59139.4</v>
      </c>
      <c r="I265" s="38"/>
    </row>
    <row r="266" spans="1:9" ht="12.75">
      <c r="A266" s="11"/>
      <c r="B266" s="11" t="s">
        <v>218</v>
      </c>
      <c r="C266" s="45">
        <v>118</v>
      </c>
      <c r="D266" s="45">
        <v>517</v>
      </c>
      <c r="E266" s="12">
        <v>219</v>
      </c>
      <c r="F266" s="12">
        <v>1061</v>
      </c>
      <c r="G266" s="12">
        <v>27041.45</v>
      </c>
      <c r="H266" s="12">
        <v>155197.9</v>
      </c>
      <c r="I266" s="38"/>
    </row>
    <row r="267" spans="1:9" ht="12.75">
      <c r="A267" s="11"/>
      <c r="B267" s="11" t="s">
        <v>219</v>
      </c>
      <c r="C267" s="45">
        <v>49</v>
      </c>
      <c r="D267" s="45">
        <v>385</v>
      </c>
      <c r="E267" s="12">
        <v>84</v>
      </c>
      <c r="F267" s="12">
        <v>804</v>
      </c>
      <c r="G267" s="12">
        <v>7546.89</v>
      </c>
      <c r="H267" s="12">
        <v>87005.05</v>
      </c>
      <c r="I267" s="38"/>
    </row>
    <row r="268" spans="1:9" ht="12.75">
      <c r="A268" s="11"/>
      <c r="B268" s="11" t="s">
        <v>212</v>
      </c>
      <c r="C268" s="45">
        <v>2</v>
      </c>
      <c r="D268" s="45">
        <v>7</v>
      </c>
      <c r="E268" s="12">
        <v>2</v>
      </c>
      <c r="F268" s="12">
        <v>8</v>
      </c>
      <c r="G268" s="12">
        <v>206.8</v>
      </c>
      <c r="H268" s="12">
        <v>1008.35</v>
      </c>
      <c r="I268" s="38"/>
    </row>
    <row r="269" spans="1:9" ht="12.75">
      <c r="A269" s="11"/>
      <c r="B269" s="11" t="s">
        <v>53</v>
      </c>
      <c r="C269" s="45">
        <v>59</v>
      </c>
      <c r="D269" s="45">
        <v>304</v>
      </c>
      <c r="E269" s="12">
        <v>65</v>
      </c>
      <c r="F269" s="12">
        <v>348.9</v>
      </c>
      <c r="G269" s="12">
        <v>2255.15</v>
      </c>
      <c r="H269" s="12">
        <v>14722.8</v>
      </c>
      <c r="I269" s="18"/>
    </row>
    <row r="270" spans="1:9" ht="12.75">
      <c r="A270" s="11"/>
      <c r="B270" s="11" t="s">
        <v>220</v>
      </c>
      <c r="C270" s="45">
        <v>3112</v>
      </c>
      <c r="D270" s="45">
        <v>5064</v>
      </c>
      <c r="E270" s="23">
        <v>5505</v>
      </c>
      <c r="F270" s="23">
        <v>10464.5</v>
      </c>
      <c r="G270" s="23">
        <v>394329.47</v>
      </c>
      <c r="H270" s="23">
        <v>827021.35</v>
      </c>
      <c r="I270" s="38"/>
    </row>
    <row r="271" spans="1:9" ht="12.75">
      <c r="A271" s="11"/>
      <c r="B271" s="11" t="s">
        <v>221</v>
      </c>
      <c r="C271" s="45">
        <v>839</v>
      </c>
      <c r="D271" s="45">
        <v>1780</v>
      </c>
      <c r="E271" s="12">
        <v>1222</v>
      </c>
      <c r="F271" s="12">
        <v>2829</v>
      </c>
      <c r="G271" s="12">
        <v>456242.75</v>
      </c>
      <c r="H271" s="12">
        <v>1268818</v>
      </c>
      <c r="I271" s="38"/>
    </row>
    <row r="272" spans="1:9" ht="12.75">
      <c r="A272" s="11"/>
      <c r="B272" s="11" t="s">
        <v>307</v>
      </c>
      <c r="C272" s="45">
        <v>160</v>
      </c>
      <c r="D272" s="45">
        <v>292</v>
      </c>
      <c r="E272" s="23">
        <v>201</v>
      </c>
      <c r="F272" s="23">
        <v>458</v>
      </c>
      <c r="G272" s="23">
        <v>32689.6</v>
      </c>
      <c r="H272" s="23">
        <v>58815.35</v>
      </c>
      <c r="I272" s="38"/>
    </row>
    <row r="273" spans="1:9" ht="12.75">
      <c r="A273" s="11"/>
      <c r="B273" s="11" t="s">
        <v>316</v>
      </c>
      <c r="C273" s="45">
        <v>141</v>
      </c>
      <c r="D273" s="45">
        <v>88</v>
      </c>
      <c r="E273" s="23">
        <v>170</v>
      </c>
      <c r="F273" s="23">
        <v>117</v>
      </c>
      <c r="G273" s="23">
        <v>95447.45</v>
      </c>
      <c r="H273" s="23">
        <v>75308.7</v>
      </c>
      <c r="I273" s="38"/>
    </row>
    <row r="274" spans="1:9" ht="12.75">
      <c r="A274" s="11"/>
      <c r="B274" s="11" t="s">
        <v>308</v>
      </c>
      <c r="C274" s="45">
        <v>813</v>
      </c>
      <c r="D274" s="45">
        <v>875</v>
      </c>
      <c r="E274" s="12">
        <v>1022</v>
      </c>
      <c r="F274" s="12">
        <v>1293</v>
      </c>
      <c r="G274" s="12">
        <v>300798.9</v>
      </c>
      <c r="H274" s="12">
        <v>492468.5</v>
      </c>
      <c r="I274" s="38"/>
    </row>
    <row r="275" spans="1:8" ht="12.75">
      <c r="A275" s="11"/>
      <c r="B275" s="11" t="s">
        <v>309</v>
      </c>
      <c r="C275" s="45">
        <v>0</v>
      </c>
      <c r="D275" s="45">
        <v>0</v>
      </c>
      <c r="E275" s="23">
        <v>0</v>
      </c>
      <c r="F275" s="23">
        <v>0</v>
      </c>
      <c r="G275" s="23">
        <v>0</v>
      </c>
      <c r="H275" s="23">
        <v>0</v>
      </c>
    </row>
    <row r="276" spans="1:9" ht="12.75">
      <c r="A276" s="11"/>
      <c r="B276" s="11" t="s">
        <v>222</v>
      </c>
      <c r="C276" s="45">
        <v>292</v>
      </c>
      <c r="D276" s="45">
        <v>2203</v>
      </c>
      <c r="E276" s="12">
        <v>370.25</v>
      </c>
      <c r="F276" s="12">
        <v>3026.6</v>
      </c>
      <c r="G276" s="12">
        <v>26155.6</v>
      </c>
      <c r="H276" s="12">
        <v>251537.65</v>
      </c>
      <c r="I276" s="38"/>
    </row>
    <row r="277" spans="1:9" ht="12.75">
      <c r="A277" s="11"/>
      <c r="B277" s="11" t="s">
        <v>223</v>
      </c>
      <c r="C277" s="45">
        <v>217</v>
      </c>
      <c r="D277" s="45">
        <v>303</v>
      </c>
      <c r="E277" s="23">
        <v>251</v>
      </c>
      <c r="F277" s="23">
        <v>364</v>
      </c>
      <c r="G277" s="23">
        <v>36355.95</v>
      </c>
      <c r="H277" s="23">
        <v>52684.5</v>
      </c>
      <c r="I277" s="38"/>
    </row>
    <row r="278" spans="1:8" ht="12.75">
      <c r="A278" s="11"/>
      <c r="B278" s="11" t="s">
        <v>224</v>
      </c>
      <c r="C278" s="45">
        <v>57</v>
      </c>
      <c r="D278" s="45">
        <v>21</v>
      </c>
      <c r="E278" s="23">
        <v>65</v>
      </c>
      <c r="F278" s="23">
        <v>24</v>
      </c>
      <c r="G278" s="23">
        <v>45096.8</v>
      </c>
      <c r="H278" s="23">
        <v>19932.1</v>
      </c>
    </row>
    <row r="279" spans="1:8" ht="12.75">
      <c r="A279" s="11"/>
      <c r="B279" s="11"/>
      <c r="C279" s="45"/>
      <c r="D279" s="45"/>
      <c r="E279" s="13"/>
      <c r="F279" s="13"/>
      <c r="G279" s="13"/>
      <c r="H279" s="13"/>
    </row>
    <row r="280" spans="1:8" s="65" customFormat="1" ht="15.75">
      <c r="A280" s="48" t="s">
        <v>301</v>
      </c>
      <c r="B280" s="57"/>
      <c r="C280" s="63"/>
      <c r="D280" s="63"/>
      <c r="E280" s="49"/>
      <c r="F280" s="49"/>
      <c r="G280" s="49"/>
      <c r="H280" s="49">
        <f>SUM(G281:H281)</f>
        <v>786354.1299999999</v>
      </c>
    </row>
    <row r="281" spans="1:8" ht="12.75">
      <c r="A281" s="8" t="s">
        <v>302</v>
      </c>
      <c r="B281" s="8"/>
      <c r="C281" s="67">
        <f aca="true" t="shared" si="8" ref="C281:H281">SUM(C282:C290)</f>
        <v>490</v>
      </c>
      <c r="D281" s="67">
        <f t="shared" si="8"/>
        <v>2593</v>
      </c>
      <c r="E281" s="10"/>
      <c r="F281" s="10"/>
      <c r="G281" s="10">
        <f t="shared" si="8"/>
        <v>105277.48</v>
      </c>
      <c r="H281" s="10">
        <f t="shared" si="8"/>
        <v>681076.6499999999</v>
      </c>
    </row>
    <row r="282" spans="1:8" ht="12.75">
      <c r="A282" s="8"/>
      <c r="B282" s="8" t="s">
        <v>216</v>
      </c>
      <c r="C282" s="44">
        <v>6</v>
      </c>
      <c r="D282" s="44">
        <v>63</v>
      </c>
      <c r="E282" s="22">
        <v>9</v>
      </c>
      <c r="F282" s="22">
        <v>156</v>
      </c>
      <c r="G282" s="22">
        <v>793.65</v>
      </c>
      <c r="H282" s="22">
        <v>15437.8</v>
      </c>
    </row>
    <row r="283" spans="1:8" ht="12.75">
      <c r="A283" s="8"/>
      <c r="B283" s="8" t="s">
        <v>223</v>
      </c>
      <c r="C283" s="44">
        <v>3</v>
      </c>
      <c r="D283" s="44">
        <v>6</v>
      </c>
      <c r="E283" s="22">
        <v>4</v>
      </c>
      <c r="F283" s="22">
        <v>9</v>
      </c>
      <c r="G283" s="22">
        <v>289.45</v>
      </c>
      <c r="H283" s="22">
        <v>1200.5</v>
      </c>
    </row>
    <row r="284" spans="1:8" ht="12.75">
      <c r="A284" s="8"/>
      <c r="B284" s="8" t="s">
        <v>303</v>
      </c>
      <c r="C284" s="44">
        <v>76</v>
      </c>
      <c r="D284" s="44">
        <v>364</v>
      </c>
      <c r="E284" s="9">
        <v>124</v>
      </c>
      <c r="F284" s="9">
        <v>670</v>
      </c>
      <c r="G284" s="9">
        <v>10934.58</v>
      </c>
      <c r="H284" s="9">
        <v>71633.85</v>
      </c>
    </row>
    <row r="285" spans="1:8" ht="12.75">
      <c r="A285" s="8"/>
      <c r="B285" s="8" t="s">
        <v>220</v>
      </c>
      <c r="C285" s="44">
        <v>131</v>
      </c>
      <c r="D285" s="44">
        <v>536</v>
      </c>
      <c r="E285" s="22">
        <v>186</v>
      </c>
      <c r="F285" s="22">
        <v>985</v>
      </c>
      <c r="G285" s="22">
        <v>13071.55</v>
      </c>
      <c r="H285" s="22">
        <v>79626.15</v>
      </c>
    </row>
    <row r="286" spans="1:8" ht="12.75">
      <c r="A286" s="8"/>
      <c r="B286" s="8" t="s">
        <v>221</v>
      </c>
      <c r="C286" s="44">
        <v>61</v>
      </c>
      <c r="D286" s="44">
        <v>303</v>
      </c>
      <c r="E286" s="9">
        <v>82</v>
      </c>
      <c r="F286" s="9">
        <v>463</v>
      </c>
      <c r="G286" s="9">
        <v>30457.95</v>
      </c>
      <c r="H286" s="9">
        <v>206771.65</v>
      </c>
    </row>
    <row r="287" spans="1:8" ht="12.75">
      <c r="A287" s="8"/>
      <c r="B287" s="8" t="s">
        <v>222</v>
      </c>
      <c r="C287" s="44">
        <v>74</v>
      </c>
      <c r="D287" s="44">
        <v>714</v>
      </c>
      <c r="E287" s="9">
        <v>94.05</v>
      </c>
      <c r="F287" s="9">
        <v>912.39</v>
      </c>
      <c r="G287" s="9">
        <v>5700.7</v>
      </c>
      <c r="H287" s="9">
        <v>74692.55</v>
      </c>
    </row>
    <row r="288" spans="1:8" ht="12.75">
      <c r="A288" s="8"/>
      <c r="B288" s="8" t="s">
        <v>304</v>
      </c>
      <c r="C288" s="44">
        <v>6</v>
      </c>
      <c r="D288" s="44">
        <v>46</v>
      </c>
      <c r="E288" s="9">
        <v>12</v>
      </c>
      <c r="F288" s="9">
        <v>99</v>
      </c>
      <c r="G288" s="9">
        <v>1104.7</v>
      </c>
      <c r="H288" s="9">
        <v>10399.9</v>
      </c>
    </row>
    <row r="289" spans="1:8" ht="12.75">
      <c r="A289" s="8"/>
      <c r="B289" s="8" t="s">
        <v>305</v>
      </c>
      <c r="C289" s="44">
        <v>60</v>
      </c>
      <c r="D289" s="44">
        <v>309</v>
      </c>
      <c r="E289" s="9">
        <v>89</v>
      </c>
      <c r="F289" s="9">
        <v>591</v>
      </c>
      <c r="G289" s="9">
        <v>10622.7</v>
      </c>
      <c r="H289" s="9">
        <v>86012.95</v>
      </c>
    </row>
    <row r="290" spans="1:8" ht="12.75">
      <c r="A290" s="8"/>
      <c r="B290" s="8" t="s">
        <v>308</v>
      </c>
      <c r="C290" s="44">
        <v>73</v>
      </c>
      <c r="D290" s="44">
        <v>252</v>
      </c>
      <c r="E290" s="9">
        <v>101</v>
      </c>
      <c r="F290" s="9">
        <v>343</v>
      </c>
      <c r="G290" s="9">
        <v>32302.2</v>
      </c>
      <c r="H290" s="9">
        <v>135301.3</v>
      </c>
    </row>
    <row r="291" spans="1:8" ht="12.75">
      <c r="A291" s="8"/>
      <c r="B291" s="8"/>
      <c r="C291" s="44"/>
      <c r="D291" s="44"/>
      <c r="E291" s="10"/>
      <c r="F291" s="10"/>
      <c r="G291" s="10"/>
      <c r="H291" s="10"/>
    </row>
    <row r="292" spans="1:8" s="65" customFormat="1" ht="15.75">
      <c r="A292" s="52" t="s">
        <v>225</v>
      </c>
      <c r="B292" s="53"/>
      <c r="C292" s="62"/>
      <c r="D292" s="62"/>
      <c r="E292" s="55"/>
      <c r="F292" s="55"/>
      <c r="G292" s="55"/>
      <c r="H292" s="55">
        <f>SUM(G293:H293)</f>
        <v>879893.1499999999</v>
      </c>
    </row>
    <row r="293" spans="1:8" ht="12.75">
      <c r="A293" s="11" t="s">
        <v>226</v>
      </c>
      <c r="B293" s="11"/>
      <c r="C293" s="46">
        <f aca="true" t="shared" si="9" ref="C293:H293">SUM(C294:C295)</f>
        <v>1901</v>
      </c>
      <c r="D293" s="46">
        <f t="shared" si="9"/>
        <v>3511</v>
      </c>
      <c r="E293" s="13"/>
      <c r="F293" s="13"/>
      <c r="G293" s="13">
        <f t="shared" si="9"/>
        <v>313159.94999999995</v>
      </c>
      <c r="H293" s="13">
        <f t="shared" si="9"/>
        <v>566733.2</v>
      </c>
    </row>
    <row r="294" spans="1:8" ht="12.75">
      <c r="A294" s="11"/>
      <c r="B294" s="11" t="s">
        <v>227</v>
      </c>
      <c r="C294" s="45">
        <v>1422</v>
      </c>
      <c r="D294" s="45">
        <v>3333</v>
      </c>
      <c r="E294" s="23">
        <v>3825.7</v>
      </c>
      <c r="F294" s="23">
        <v>9031</v>
      </c>
      <c r="G294" s="23">
        <v>179651.55</v>
      </c>
      <c r="H294" s="23">
        <v>510982.2</v>
      </c>
    </row>
    <row r="295" spans="1:8" ht="12.75">
      <c r="A295" s="11"/>
      <c r="B295" s="11" t="s">
        <v>228</v>
      </c>
      <c r="C295" s="45">
        <v>479</v>
      </c>
      <c r="D295" s="45">
        <v>178</v>
      </c>
      <c r="E295" s="23">
        <v>583.83</v>
      </c>
      <c r="F295" s="23">
        <v>223</v>
      </c>
      <c r="G295" s="23">
        <v>133508.4</v>
      </c>
      <c r="H295" s="23">
        <v>55751</v>
      </c>
    </row>
    <row r="296" spans="1:8" ht="12.75">
      <c r="A296" s="11"/>
      <c r="B296" s="11"/>
      <c r="C296" s="45"/>
      <c r="D296" s="45"/>
      <c r="E296" s="13"/>
      <c r="F296" s="13"/>
      <c r="G296" s="13"/>
      <c r="H296" s="13"/>
    </row>
    <row r="297" spans="1:8" s="65" customFormat="1" ht="15.75">
      <c r="A297" s="48" t="s">
        <v>229</v>
      </c>
      <c r="B297" s="57"/>
      <c r="C297" s="63"/>
      <c r="D297" s="63"/>
      <c r="E297" s="49"/>
      <c r="F297" s="49"/>
      <c r="G297" s="49"/>
      <c r="H297" s="49">
        <f>SUM(G298:H298)</f>
        <v>609465.15</v>
      </c>
    </row>
    <row r="298" spans="1:8" ht="12.75">
      <c r="A298" s="8" t="s">
        <v>230</v>
      </c>
      <c r="B298" s="8"/>
      <c r="C298" s="67">
        <f aca="true" t="shared" si="10" ref="C298:H298">SUM(C299:C307)</f>
        <v>349</v>
      </c>
      <c r="D298" s="67">
        <f t="shared" si="10"/>
        <v>209</v>
      </c>
      <c r="E298" s="10"/>
      <c r="F298" s="10"/>
      <c r="G298" s="10">
        <f t="shared" si="10"/>
        <v>367920.15</v>
      </c>
      <c r="H298" s="10">
        <f t="shared" si="10"/>
        <v>241545</v>
      </c>
    </row>
    <row r="299" spans="1:8" ht="12.75">
      <c r="A299" s="8"/>
      <c r="B299" s="8" t="s">
        <v>231</v>
      </c>
      <c r="C299" s="44">
        <v>0</v>
      </c>
      <c r="D299" s="44">
        <v>0</v>
      </c>
      <c r="E299" s="22">
        <v>0</v>
      </c>
      <c r="F299" s="22">
        <v>0</v>
      </c>
      <c r="G299" s="22">
        <v>0</v>
      </c>
      <c r="H299" s="22">
        <v>0</v>
      </c>
    </row>
    <row r="300" spans="1:8" ht="12.75">
      <c r="A300" s="8"/>
      <c r="B300" s="8" t="s">
        <v>232</v>
      </c>
      <c r="C300" s="44">
        <v>0</v>
      </c>
      <c r="D300" s="44">
        <v>0</v>
      </c>
      <c r="E300" s="22">
        <v>0</v>
      </c>
      <c r="F300" s="22">
        <v>0</v>
      </c>
      <c r="G300" s="22">
        <v>0</v>
      </c>
      <c r="H300" s="22">
        <v>0</v>
      </c>
    </row>
    <row r="301" spans="1:8" ht="12.75">
      <c r="A301" s="8"/>
      <c r="B301" s="8" t="s">
        <v>233</v>
      </c>
      <c r="C301" s="44">
        <v>253</v>
      </c>
      <c r="D301" s="44">
        <v>150</v>
      </c>
      <c r="E301" s="9">
        <v>533.45</v>
      </c>
      <c r="F301" s="9">
        <v>316.25</v>
      </c>
      <c r="G301" s="9">
        <v>325219.9</v>
      </c>
      <c r="H301" s="9">
        <v>214131.3</v>
      </c>
    </row>
    <row r="302" spans="1:8" ht="12.75">
      <c r="A302" s="8"/>
      <c r="B302" s="8" t="s">
        <v>234</v>
      </c>
      <c r="C302" s="44">
        <v>0</v>
      </c>
      <c r="D302" s="44">
        <v>0</v>
      </c>
      <c r="E302" s="22">
        <v>0</v>
      </c>
      <c r="F302" s="22">
        <v>0</v>
      </c>
      <c r="G302" s="22">
        <v>0</v>
      </c>
      <c r="H302" s="22">
        <v>0</v>
      </c>
    </row>
    <row r="303" spans="1:8" ht="12.75">
      <c r="A303" s="8"/>
      <c r="B303" s="8" t="s">
        <v>53</v>
      </c>
      <c r="C303" s="44">
        <v>11</v>
      </c>
      <c r="D303" s="44">
        <v>4</v>
      </c>
      <c r="E303" s="9">
        <v>14.4</v>
      </c>
      <c r="F303" s="9">
        <v>4.6</v>
      </c>
      <c r="G303" s="9">
        <v>620.15</v>
      </c>
      <c r="H303" s="9">
        <v>199</v>
      </c>
    </row>
    <row r="304" spans="1:8" ht="12.75">
      <c r="A304" s="8"/>
      <c r="B304" s="8" t="s">
        <v>235</v>
      </c>
      <c r="C304" s="44">
        <v>33</v>
      </c>
      <c r="D304" s="44">
        <v>30</v>
      </c>
      <c r="E304" s="9">
        <v>48</v>
      </c>
      <c r="F304" s="9">
        <v>51</v>
      </c>
      <c r="G304" s="9">
        <v>10042.75</v>
      </c>
      <c r="H304" s="9">
        <v>11923.55</v>
      </c>
    </row>
    <row r="305" spans="1:8" ht="12.75">
      <c r="A305" s="8"/>
      <c r="B305" s="8" t="s">
        <v>129</v>
      </c>
      <c r="C305" s="44">
        <v>31</v>
      </c>
      <c r="D305" s="44">
        <v>17</v>
      </c>
      <c r="E305" s="9">
        <v>49.7</v>
      </c>
      <c r="F305" s="9">
        <v>20.4</v>
      </c>
      <c r="G305" s="9">
        <v>6923</v>
      </c>
      <c r="H305" s="9">
        <v>5063.2</v>
      </c>
    </row>
    <row r="306" spans="1:8" ht="12.75">
      <c r="A306" s="8"/>
      <c r="B306" s="8" t="s">
        <v>310</v>
      </c>
      <c r="C306" s="44">
        <v>21</v>
      </c>
      <c r="D306" s="44">
        <v>8</v>
      </c>
      <c r="E306" s="9">
        <v>44</v>
      </c>
      <c r="F306" s="9">
        <v>15</v>
      </c>
      <c r="G306" s="9">
        <v>25114.35</v>
      </c>
      <c r="H306" s="9">
        <v>10227.95</v>
      </c>
    </row>
    <row r="307" spans="1:8" ht="12.75">
      <c r="A307" s="8"/>
      <c r="B307" s="8" t="s">
        <v>43</v>
      </c>
      <c r="C307" s="44">
        <v>0</v>
      </c>
      <c r="D307" s="44">
        <v>0</v>
      </c>
      <c r="E307" s="22">
        <v>0</v>
      </c>
      <c r="F307" s="22">
        <v>0</v>
      </c>
      <c r="G307" s="22">
        <v>0</v>
      </c>
      <c r="H307" s="22">
        <v>0</v>
      </c>
    </row>
    <row r="308" spans="1:8" ht="12.75">
      <c r="A308" s="8"/>
      <c r="B308" s="8"/>
      <c r="C308" s="44"/>
      <c r="D308" s="44"/>
      <c r="E308" s="10"/>
      <c r="F308" s="10"/>
      <c r="G308" s="10"/>
      <c r="H308" s="10"/>
    </row>
    <row r="309" spans="1:8" s="65" customFormat="1" ht="15.75">
      <c r="A309" s="52" t="s">
        <v>340</v>
      </c>
      <c r="B309" s="53"/>
      <c r="C309" s="61"/>
      <c r="D309" s="61"/>
      <c r="E309" s="55"/>
      <c r="F309" s="55"/>
      <c r="G309" s="55"/>
      <c r="H309" s="55">
        <v>47762</v>
      </c>
    </row>
    <row r="310" spans="1:8" ht="12.75">
      <c r="A310" s="11" t="s">
        <v>341</v>
      </c>
      <c r="B310" s="11"/>
      <c r="C310" s="46">
        <v>0</v>
      </c>
      <c r="D310" s="46">
        <v>69</v>
      </c>
      <c r="E310" s="13"/>
      <c r="F310" s="13"/>
      <c r="G310" s="13">
        <v>0</v>
      </c>
      <c r="H310" s="13">
        <v>47762</v>
      </c>
    </row>
    <row r="311" spans="1:8" ht="12.75">
      <c r="A311" s="11"/>
      <c r="B311" s="11" t="s">
        <v>342</v>
      </c>
      <c r="C311" s="45">
        <v>0</v>
      </c>
      <c r="D311" s="45">
        <v>69</v>
      </c>
      <c r="E311" s="12">
        <v>0</v>
      </c>
      <c r="F311" s="12">
        <v>385</v>
      </c>
      <c r="G311" s="12">
        <v>0</v>
      </c>
      <c r="H311" s="12">
        <v>47762</v>
      </c>
    </row>
    <row r="312" spans="1:8" ht="12.75">
      <c r="A312" s="11"/>
      <c r="B312" s="11"/>
      <c r="C312" s="45"/>
      <c r="D312" s="45"/>
      <c r="E312" s="13"/>
      <c r="F312" s="13"/>
      <c r="G312" s="13"/>
      <c r="H312" s="13"/>
    </row>
    <row r="313" spans="1:8" s="65" customFormat="1" ht="15.75">
      <c r="A313" s="48" t="s">
        <v>343</v>
      </c>
      <c r="B313" s="57"/>
      <c r="C313" s="60"/>
      <c r="D313" s="60"/>
      <c r="E313" s="49"/>
      <c r="F313" s="49"/>
      <c r="G313" s="49"/>
      <c r="H313" s="49">
        <v>12426.5</v>
      </c>
    </row>
    <row r="314" spans="1:8" ht="12.75">
      <c r="A314" s="8" t="s">
        <v>344</v>
      </c>
      <c r="B314" s="8"/>
      <c r="C314" s="67">
        <v>0</v>
      </c>
      <c r="D314" s="67">
        <v>20</v>
      </c>
      <c r="E314" s="10"/>
      <c r="F314" s="10"/>
      <c r="G314" s="10">
        <v>0</v>
      </c>
      <c r="H314" s="10">
        <v>12426.5</v>
      </c>
    </row>
    <row r="315" spans="1:8" ht="12.75">
      <c r="A315" s="8"/>
      <c r="B315" s="8" t="s">
        <v>342</v>
      </c>
      <c r="C315" s="44">
        <v>0</v>
      </c>
      <c r="D315" s="44">
        <v>20</v>
      </c>
      <c r="E315" s="22">
        <v>0</v>
      </c>
      <c r="F315" s="22">
        <v>97</v>
      </c>
      <c r="G315" s="22">
        <v>0</v>
      </c>
      <c r="H315" s="22">
        <v>12426.5</v>
      </c>
    </row>
    <row r="316" spans="1:8" ht="12.75">
      <c r="A316" s="8"/>
      <c r="B316" s="8"/>
      <c r="C316" s="44"/>
      <c r="D316" s="44"/>
      <c r="E316" s="10"/>
      <c r="F316" s="10"/>
      <c r="G316" s="10"/>
      <c r="H316" s="10"/>
    </row>
    <row r="317" spans="1:8" s="65" customFormat="1" ht="15.75">
      <c r="A317" s="52" t="s">
        <v>345</v>
      </c>
      <c r="B317" s="53"/>
      <c r="C317" s="61"/>
      <c r="D317" s="61"/>
      <c r="E317" s="55"/>
      <c r="F317" s="55"/>
      <c r="G317" s="55"/>
      <c r="H317" s="55">
        <v>331662.1</v>
      </c>
    </row>
    <row r="318" spans="1:8" ht="12.75">
      <c r="A318" s="11" t="s">
        <v>346</v>
      </c>
      <c r="B318" s="11"/>
      <c r="C318" s="46">
        <v>0</v>
      </c>
      <c r="D318" s="46">
        <v>826</v>
      </c>
      <c r="E318" s="13"/>
      <c r="F318" s="13"/>
      <c r="G318" s="13">
        <v>0</v>
      </c>
      <c r="H318" s="13">
        <v>331662.1</v>
      </c>
    </row>
    <row r="319" spans="1:8" ht="12.75">
      <c r="A319" s="11"/>
      <c r="B319" s="11" t="s">
        <v>342</v>
      </c>
      <c r="C319" s="45">
        <v>0</v>
      </c>
      <c r="D319" s="45">
        <v>826</v>
      </c>
      <c r="E319" s="23">
        <v>0</v>
      </c>
      <c r="F319" s="23">
        <v>2733</v>
      </c>
      <c r="G319" s="23">
        <v>0</v>
      </c>
      <c r="H319" s="23">
        <v>331662.1</v>
      </c>
    </row>
    <row r="320" spans="1:8" ht="12.75">
      <c r="A320" s="11"/>
      <c r="B320" s="11"/>
      <c r="C320" s="45"/>
      <c r="D320" s="45"/>
      <c r="E320" s="13"/>
      <c r="F320" s="13"/>
      <c r="G320" s="13"/>
      <c r="H320" s="13"/>
    </row>
    <row r="321" spans="1:8" s="65" customFormat="1" ht="15.75">
      <c r="A321" s="48" t="s">
        <v>347</v>
      </c>
      <c r="B321" s="57"/>
      <c r="C321" s="60"/>
      <c r="D321" s="60"/>
      <c r="E321" s="49"/>
      <c r="F321" s="49"/>
      <c r="G321" s="49"/>
      <c r="H321" s="49">
        <v>199007.05</v>
      </c>
    </row>
    <row r="322" spans="1:8" ht="12.75">
      <c r="A322" s="8" t="s">
        <v>348</v>
      </c>
      <c r="B322" s="8"/>
      <c r="C322" s="67">
        <v>0</v>
      </c>
      <c r="D322" s="67">
        <v>270</v>
      </c>
      <c r="E322" s="10"/>
      <c r="F322" s="10"/>
      <c r="G322" s="10">
        <v>0</v>
      </c>
      <c r="H322" s="10">
        <v>199007.05</v>
      </c>
    </row>
    <row r="323" spans="1:8" ht="12.75">
      <c r="A323" s="8"/>
      <c r="B323" s="8" t="s">
        <v>342</v>
      </c>
      <c r="C323" s="44">
        <v>0</v>
      </c>
      <c r="D323" s="44">
        <v>270</v>
      </c>
      <c r="E323" s="22">
        <v>0</v>
      </c>
      <c r="F323" s="22">
        <v>1604</v>
      </c>
      <c r="G323" s="22">
        <v>0</v>
      </c>
      <c r="H323" s="22">
        <v>199007.05</v>
      </c>
    </row>
    <row r="324" spans="1:8" ht="12.75">
      <c r="A324" s="8"/>
      <c r="B324" s="8"/>
      <c r="C324" s="44"/>
      <c r="D324" s="44"/>
      <c r="E324" s="10"/>
      <c r="F324" s="10"/>
      <c r="G324" s="10"/>
      <c r="H324" s="10"/>
    </row>
    <row r="325" spans="1:8" s="65" customFormat="1" ht="15.75">
      <c r="A325" s="52" t="s">
        <v>236</v>
      </c>
      <c r="B325" s="53"/>
      <c r="C325" s="62"/>
      <c r="D325" s="62"/>
      <c r="E325" s="55"/>
      <c r="F325" s="55"/>
      <c r="G325" s="55"/>
      <c r="H325" s="55">
        <f>SUM(G326:H326)</f>
        <v>192689.65000000002</v>
      </c>
    </row>
    <row r="326" spans="1:8" ht="12.75">
      <c r="A326" s="11" t="s">
        <v>237</v>
      </c>
      <c r="B326" s="11"/>
      <c r="C326" s="46">
        <f aca="true" t="shared" si="11" ref="C326:H326">SUM(C327:C330)</f>
        <v>130</v>
      </c>
      <c r="D326" s="46">
        <f t="shared" si="11"/>
        <v>241</v>
      </c>
      <c r="E326" s="13"/>
      <c r="F326" s="13"/>
      <c r="G326" s="13">
        <f t="shared" si="11"/>
        <v>62193.850000000006</v>
      </c>
      <c r="H326" s="13">
        <f t="shared" si="11"/>
        <v>130495.8</v>
      </c>
    </row>
    <row r="327" spans="1:8" ht="12.75">
      <c r="A327" s="11"/>
      <c r="B327" s="11" t="s">
        <v>141</v>
      </c>
      <c r="C327" s="45">
        <v>7</v>
      </c>
      <c r="D327" s="45">
        <v>12</v>
      </c>
      <c r="E327" s="23">
        <v>8.5</v>
      </c>
      <c r="F327" s="23">
        <v>11.5</v>
      </c>
      <c r="G327" s="23">
        <v>5286.45</v>
      </c>
      <c r="H327" s="23">
        <v>8699.15</v>
      </c>
    </row>
    <row r="328" spans="1:8" ht="12.75">
      <c r="A328" s="11"/>
      <c r="B328" s="11" t="s">
        <v>129</v>
      </c>
      <c r="C328" s="45">
        <v>29</v>
      </c>
      <c r="D328" s="45">
        <v>71</v>
      </c>
      <c r="E328" s="23">
        <v>44.2</v>
      </c>
      <c r="F328" s="23">
        <v>123.2</v>
      </c>
      <c r="G328" s="23">
        <v>5699</v>
      </c>
      <c r="H328" s="23">
        <v>20434.7</v>
      </c>
    </row>
    <row r="329" spans="1:8" ht="12.75">
      <c r="A329" s="11"/>
      <c r="B329" s="11" t="s">
        <v>53</v>
      </c>
      <c r="C329" s="45">
        <v>6</v>
      </c>
      <c r="D329" s="45">
        <v>15</v>
      </c>
      <c r="E329" s="23">
        <v>8</v>
      </c>
      <c r="F329" s="23">
        <v>18.2</v>
      </c>
      <c r="G329" s="23">
        <v>294.6</v>
      </c>
      <c r="H329" s="23">
        <v>797.65</v>
      </c>
    </row>
    <row r="330" spans="1:8" ht="12.75">
      <c r="A330" s="11"/>
      <c r="B330" s="11" t="s">
        <v>238</v>
      </c>
      <c r="C330" s="45">
        <v>88</v>
      </c>
      <c r="D330" s="45">
        <v>143</v>
      </c>
      <c r="E330" s="23">
        <v>331.8</v>
      </c>
      <c r="F330" s="23">
        <v>554.6</v>
      </c>
      <c r="G330" s="23">
        <v>50913.8</v>
      </c>
      <c r="H330" s="23">
        <v>100564.3</v>
      </c>
    </row>
    <row r="331" spans="1:8" ht="12.75">
      <c r="A331" s="11"/>
      <c r="B331" s="11"/>
      <c r="C331" s="45"/>
      <c r="D331" s="45"/>
      <c r="E331" s="13"/>
      <c r="F331" s="13"/>
      <c r="G331" s="13"/>
      <c r="H331" s="13"/>
    </row>
    <row r="332" spans="1:8" s="66" customFormat="1" ht="15.75">
      <c r="A332" s="48" t="s">
        <v>239</v>
      </c>
      <c r="B332" s="57"/>
      <c r="C332" s="63"/>
      <c r="D332" s="63"/>
      <c r="E332" s="49"/>
      <c r="F332" s="49"/>
      <c r="G332" s="49"/>
      <c r="H332" s="49">
        <f>SUM(G333:H333)</f>
        <v>11532.1</v>
      </c>
    </row>
    <row r="333" spans="1:8" ht="12.75">
      <c r="A333" s="8" t="s">
        <v>240</v>
      </c>
      <c r="B333" s="8"/>
      <c r="C333" s="67">
        <f aca="true" t="shared" si="12" ref="C333:H333">SUM(C334:C336)</f>
        <v>12</v>
      </c>
      <c r="D333" s="67">
        <f t="shared" si="12"/>
        <v>27</v>
      </c>
      <c r="E333" s="10"/>
      <c r="F333" s="10"/>
      <c r="G333" s="10">
        <f t="shared" si="12"/>
        <v>3517.1</v>
      </c>
      <c r="H333" s="10">
        <f t="shared" si="12"/>
        <v>8015</v>
      </c>
    </row>
    <row r="334" spans="1:8" ht="12.75">
      <c r="A334" s="8"/>
      <c r="B334" s="8" t="s">
        <v>141</v>
      </c>
      <c r="C334" s="44">
        <v>5</v>
      </c>
      <c r="D334" s="44">
        <v>7</v>
      </c>
      <c r="E334" s="22">
        <v>5</v>
      </c>
      <c r="F334" s="22">
        <v>8.25</v>
      </c>
      <c r="G334" s="22">
        <v>3057.35</v>
      </c>
      <c r="H334" s="22">
        <v>6162.6</v>
      </c>
    </row>
    <row r="335" spans="1:8" ht="12.75">
      <c r="A335" s="8"/>
      <c r="B335" s="8" t="s">
        <v>53</v>
      </c>
      <c r="C335" s="44">
        <v>7</v>
      </c>
      <c r="D335" s="44">
        <v>20</v>
      </c>
      <c r="E335" s="22">
        <v>10</v>
      </c>
      <c r="F335" s="22">
        <v>31</v>
      </c>
      <c r="G335" s="22">
        <v>459.75</v>
      </c>
      <c r="H335" s="22">
        <v>1852.4</v>
      </c>
    </row>
    <row r="336" spans="1:8" ht="12.75">
      <c r="A336" s="8"/>
      <c r="B336" s="8" t="s">
        <v>43</v>
      </c>
      <c r="C336" s="44">
        <v>0</v>
      </c>
      <c r="D336" s="44">
        <v>0</v>
      </c>
      <c r="E336" s="22">
        <v>0</v>
      </c>
      <c r="F336" s="22">
        <v>0</v>
      </c>
      <c r="G336" s="22">
        <v>0</v>
      </c>
      <c r="H336" s="22">
        <v>0</v>
      </c>
    </row>
    <row r="337" spans="1:8" ht="12.75">
      <c r="A337" s="8"/>
      <c r="B337" s="8"/>
      <c r="C337" s="44"/>
      <c r="D337" s="44"/>
      <c r="E337" s="10"/>
      <c r="F337" s="10"/>
      <c r="G337" s="10"/>
      <c r="H337" s="10"/>
    </row>
    <row r="338" spans="1:8" s="65" customFormat="1" ht="15.75">
      <c r="A338" s="52" t="s">
        <v>241</v>
      </c>
      <c r="B338" s="53"/>
      <c r="C338" s="61"/>
      <c r="D338" s="61"/>
      <c r="E338" s="55"/>
      <c r="F338" s="55"/>
      <c r="G338" s="55"/>
      <c r="H338" s="55">
        <v>39.05</v>
      </c>
    </row>
    <row r="339" spans="1:8" ht="12.75">
      <c r="A339" s="11" t="s">
        <v>242</v>
      </c>
      <c r="B339" s="11"/>
      <c r="C339" s="46">
        <v>0</v>
      </c>
      <c r="D339" s="46">
        <v>1</v>
      </c>
      <c r="E339" s="13"/>
      <c r="F339" s="13"/>
      <c r="G339" s="13">
        <v>0</v>
      </c>
      <c r="H339" s="13">
        <v>39.05</v>
      </c>
    </row>
    <row r="340" spans="1:8" ht="12.75">
      <c r="A340" s="11"/>
      <c r="B340" s="11" t="s">
        <v>141</v>
      </c>
      <c r="C340" s="45">
        <v>0</v>
      </c>
      <c r="D340" s="45">
        <v>0</v>
      </c>
      <c r="E340" s="12">
        <v>0</v>
      </c>
      <c r="F340" s="12">
        <v>0</v>
      </c>
      <c r="G340" s="12">
        <v>0</v>
      </c>
      <c r="H340" s="23">
        <v>0</v>
      </c>
    </row>
    <row r="341" spans="1:8" ht="12.75">
      <c r="A341" s="11"/>
      <c r="B341" s="11" t="s">
        <v>16</v>
      </c>
      <c r="C341" s="45">
        <v>0</v>
      </c>
      <c r="D341" s="45">
        <v>0</v>
      </c>
      <c r="E341" s="12">
        <v>0</v>
      </c>
      <c r="F341" s="12">
        <v>0</v>
      </c>
      <c r="G341" s="12">
        <v>0</v>
      </c>
      <c r="H341" s="12">
        <v>0</v>
      </c>
    </row>
    <row r="342" spans="1:8" ht="12.75">
      <c r="A342" s="11"/>
      <c r="B342" s="11" t="s">
        <v>53</v>
      </c>
      <c r="C342" s="45">
        <v>0</v>
      </c>
      <c r="D342" s="45">
        <v>1</v>
      </c>
      <c r="E342" s="12">
        <v>0</v>
      </c>
      <c r="F342" s="23">
        <v>1</v>
      </c>
      <c r="G342" s="12">
        <v>0</v>
      </c>
      <c r="H342" s="23">
        <v>39.05</v>
      </c>
    </row>
    <row r="343" spans="1:8" ht="12.75">
      <c r="A343" s="11"/>
      <c r="B343" s="11"/>
      <c r="C343" s="45"/>
      <c r="D343" s="45"/>
      <c r="E343" s="13"/>
      <c r="F343" s="13"/>
      <c r="G343" s="13"/>
      <c r="H343" s="13"/>
    </row>
    <row r="344" spans="1:8" s="65" customFormat="1" ht="15.75">
      <c r="A344" s="48" t="s">
        <v>243</v>
      </c>
      <c r="B344" s="57"/>
      <c r="C344" s="63"/>
      <c r="D344" s="63"/>
      <c r="E344" s="49"/>
      <c r="F344" s="49"/>
      <c r="G344" s="49"/>
      <c r="H344" s="49">
        <f>SUM(G345:H345)</f>
        <v>66745.65</v>
      </c>
    </row>
    <row r="345" spans="1:8" ht="12.75">
      <c r="A345" s="8" t="s">
        <v>244</v>
      </c>
      <c r="B345" s="8"/>
      <c r="C345" s="67">
        <f aca="true" t="shared" si="13" ref="C345:H345">SUM(C346:C347)</f>
        <v>218</v>
      </c>
      <c r="D345" s="67">
        <f t="shared" si="13"/>
        <v>377</v>
      </c>
      <c r="E345" s="10"/>
      <c r="F345" s="10"/>
      <c r="G345" s="10">
        <f t="shared" si="13"/>
        <v>20459.6</v>
      </c>
      <c r="H345" s="10">
        <f t="shared" si="13"/>
        <v>46286.05</v>
      </c>
    </row>
    <row r="346" spans="1:8" ht="12.75">
      <c r="A346" s="8"/>
      <c r="B346" s="8" t="s">
        <v>53</v>
      </c>
      <c r="C346" s="44">
        <v>114</v>
      </c>
      <c r="D346" s="44">
        <v>226</v>
      </c>
      <c r="E346" s="22">
        <v>177</v>
      </c>
      <c r="F346" s="22">
        <v>376.5</v>
      </c>
      <c r="G346" s="22">
        <v>11763.35</v>
      </c>
      <c r="H346" s="22">
        <v>30062.4</v>
      </c>
    </row>
    <row r="347" spans="1:8" ht="12.75">
      <c r="A347" s="8"/>
      <c r="B347" s="8" t="s">
        <v>245</v>
      </c>
      <c r="C347" s="44">
        <v>104</v>
      </c>
      <c r="D347" s="44">
        <v>151</v>
      </c>
      <c r="E347" s="9">
        <v>326</v>
      </c>
      <c r="F347" s="9">
        <v>484</v>
      </c>
      <c r="G347" s="9">
        <v>8696.25</v>
      </c>
      <c r="H347" s="9">
        <v>16223.65</v>
      </c>
    </row>
    <row r="348" spans="1:8" ht="12.75">
      <c r="A348" s="8"/>
      <c r="B348" s="8"/>
      <c r="C348" s="44"/>
      <c r="D348" s="44"/>
      <c r="E348" s="10"/>
      <c r="F348" s="10"/>
      <c r="G348" s="10"/>
      <c r="H348" s="10"/>
    </row>
    <row r="349" spans="1:8" s="65" customFormat="1" ht="15.75">
      <c r="A349" s="52" t="s">
        <v>246</v>
      </c>
      <c r="B349" s="53"/>
      <c r="C349" s="62"/>
      <c r="D349" s="62"/>
      <c r="E349" s="55"/>
      <c r="F349" s="55"/>
      <c r="G349" s="55"/>
      <c r="H349" s="55">
        <f>SUM(G350:H350)</f>
        <v>753653.9</v>
      </c>
    </row>
    <row r="350" spans="1:8" ht="12.75">
      <c r="A350" s="11" t="s">
        <v>349</v>
      </c>
      <c r="B350" s="11"/>
      <c r="C350" s="46">
        <f aca="true" t="shared" si="14" ref="C350:H350">SUM(C351:C361)</f>
        <v>1926</v>
      </c>
      <c r="D350" s="46">
        <f t="shared" si="14"/>
        <v>773</v>
      </c>
      <c r="E350" s="13"/>
      <c r="F350" s="13"/>
      <c r="G350" s="13">
        <f t="shared" si="14"/>
        <v>497960.60000000003</v>
      </c>
      <c r="H350" s="13">
        <f t="shared" si="14"/>
        <v>255693.30000000002</v>
      </c>
    </row>
    <row r="351" spans="1:9" ht="12.75">
      <c r="A351" s="11"/>
      <c r="B351" s="11" t="s">
        <v>141</v>
      </c>
      <c r="C351" s="45">
        <v>4</v>
      </c>
      <c r="D351" s="45">
        <v>4</v>
      </c>
      <c r="E351" s="23">
        <v>5.5</v>
      </c>
      <c r="F351" s="23">
        <v>4.5</v>
      </c>
      <c r="G351" s="23">
        <v>3375.6</v>
      </c>
      <c r="H351" s="23">
        <v>3315.35</v>
      </c>
      <c r="I351" s="38"/>
    </row>
    <row r="352" spans="1:9" ht="12.75">
      <c r="A352" s="11"/>
      <c r="B352" s="11" t="s">
        <v>248</v>
      </c>
      <c r="C352" s="45">
        <v>33</v>
      </c>
      <c r="D352" s="45">
        <v>9</v>
      </c>
      <c r="E352" s="23">
        <v>52.67</v>
      </c>
      <c r="F352" s="23">
        <v>19</v>
      </c>
      <c r="G352" s="23">
        <v>17262.7</v>
      </c>
      <c r="H352" s="23">
        <v>7467.1</v>
      </c>
      <c r="I352" s="38"/>
    </row>
    <row r="353" spans="1:9" ht="12.75">
      <c r="A353" s="11"/>
      <c r="B353" s="11" t="s">
        <v>249</v>
      </c>
      <c r="C353" s="45">
        <v>75</v>
      </c>
      <c r="D353" s="45">
        <v>103</v>
      </c>
      <c r="E353" s="23">
        <v>164.97</v>
      </c>
      <c r="F353" s="23">
        <v>235.53</v>
      </c>
      <c r="G353" s="23">
        <v>8457.1</v>
      </c>
      <c r="H353" s="23">
        <v>13804.4</v>
      </c>
      <c r="I353" s="38"/>
    </row>
    <row r="354" spans="1:8" ht="12.75">
      <c r="A354" s="11"/>
      <c r="B354" s="11" t="s">
        <v>250</v>
      </c>
      <c r="C354" s="45">
        <v>0</v>
      </c>
      <c r="D354" s="45">
        <v>0</v>
      </c>
      <c r="E354" s="23">
        <v>0</v>
      </c>
      <c r="F354" s="23">
        <v>0</v>
      </c>
      <c r="G354" s="23">
        <v>0</v>
      </c>
      <c r="H354" s="23">
        <v>0</v>
      </c>
    </row>
    <row r="355" spans="1:9" ht="12.75">
      <c r="A355" s="11"/>
      <c r="B355" s="11" t="s">
        <v>251</v>
      </c>
      <c r="C355" s="45">
        <v>1077</v>
      </c>
      <c r="D355" s="45">
        <v>334</v>
      </c>
      <c r="E355" s="23">
        <v>2021</v>
      </c>
      <c r="F355" s="23">
        <v>836</v>
      </c>
      <c r="G355" s="23">
        <v>375726.35</v>
      </c>
      <c r="H355" s="23">
        <v>177954.45</v>
      </c>
      <c r="I355" s="38"/>
    </row>
    <row r="356" spans="1:9" ht="12.75">
      <c r="A356" s="11"/>
      <c r="B356" s="11" t="s">
        <v>52</v>
      </c>
      <c r="C356" s="45">
        <v>51</v>
      </c>
      <c r="D356" s="45">
        <v>28</v>
      </c>
      <c r="E356" s="23">
        <v>49.2</v>
      </c>
      <c r="F356" s="23">
        <v>27.8</v>
      </c>
      <c r="G356" s="23">
        <v>6411.75</v>
      </c>
      <c r="H356" s="23">
        <v>4096.2</v>
      </c>
      <c r="I356" s="38"/>
    </row>
    <row r="357" spans="1:8" ht="12.75">
      <c r="A357" s="11"/>
      <c r="B357" s="11" t="s">
        <v>252</v>
      </c>
      <c r="C357" s="45">
        <v>0</v>
      </c>
      <c r="D357" s="45">
        <v>0</v>
      </c>
      <c r="E357" s="23">
        <v>0</v>
      </c>
      <c r="F357" s="23">
        <v>0</v>
      </c>
      <c r="G357" s="23">
        <v>0</v>
      </c>
      <c r="H357" s="23">
        <v>0</v>
      </c>
    </row>
    <row r="358" spans="1:9" ht="12.75">
      <c r="A358" s="11"/>
      <c r="B358" s="11" t="s">
        <v>53</v>
      </c>
      <c r="C358" s="45">
        <v>26</v>
      </c>
      <c r="D358" s="45">
        <v>33</v>
      </c>
      <c r="E358" s="23">
        <v>49</v>
      </c>
      <c r="F358" s="23">
        <v>70.5</v>
      </c>
      <c r="G358" s="23">
        <v>3094.15</v>
      </c>
      <c r="H358" s="23">
        <v>5283.25</v>
      </c>
      <c r="I358" s="38"/>
    </row>
    <row r="359" spans="1:9" ht="12.75">
      <c r="A359" s="11"/>
      <c r="B359" s="11" t="s">
        <v>253</v>
      </c>
      <c r="C359" s="45">
        <v>552</v>
      </c>
      <c r="D359" s="45">
        <v>158</v>
      </c>
      <c r="E359" s="23">
        <v>808</v>
      </c>
      <c r="F359" s="23">
        <v>235</v>
      </c>
      <c r="G359" s="23">
        <v>70277.6</v>
      </c>
      <c r="H359" s="23">
        <v>25588.25</v>
      </c>
      <c r="I359" s="38"/>
    </row>
    <row r="360" spans="1:9" ht="12.75">
      <c r="A360" s="11"/>
      <c r="B360" s="11" t="s">
        <v>245</v>
      </c>
      <c r="C360" s="45">
        <v>107</v>
      </c>
      <c r="D360" s="45">
        <v>104</v>
      </c>
      <c r="E360" s="23">
        <v>412</v>
      </c>
      <c r="F360" s="23">
        <v>527</v>
      </c>
      <c r="G360" s="23">
        <v>10959.4</v>
      </c>
      <c r="H360" s="23">
        <v>18184.3</v>
      </c>
      <c r="I360" s="38"/>
    </row>
    <row r="361" spans="1:9" ht="12.75">
      <c r="A361" s="11"/>
      <c r="B361" s="11" t="s">
        <v>67</v>
      </c>
      <c r="C361" s="45">
        <v>1</v>
      </c>
      <c r="D361" s="45">
        <v>0</v>
      </c>
      <c r="E361" s="23">
        <v>2</v>
      </c>
      <c r="F361" s="23">
        <v>0</v>
      </c>
      <c r="G361" s="23">
        <v>2395.95</v>
      </c>
      <c r="H361" s="23">
        <v>0</v>
      </c>
      <c r="I361" s="38"/>
    </row>
    <row r="362" spans="1:8" ht="12.75">
      <c r="A362" s="11"/>
      <c r="B362" s="11"/>
      <c r="C362" s="45"/>
      <c r="D362" s="45"/>
      <c r="E362" s="13"/>
      <c r="F362" s="13"/>
      <c r="G362" s="13"/>
      <c r="H362" s="13"/>
    </row>
    <row r="363" spans="1:8" s="65" customFormat="1" ht="15.75">
      <c r="A363" s="48" t="s">
        <v>254</v>
      </c>
      <c r="B363" s="57"/>
      <c r="C363" s="63"/>
      <c r="D363" s="63"/>
      <c r="E363" s="49"/>
      <c r="F363" s="49"/>
      <c r="G363" s="49"/>
      <c r="H363" s="49">
        <v>390.6</v>
      </c>
    </row>
    <row r="364" spans="1:8" ht="12.75">
      <c r="A364" s="8" t="s">
        <v>255</v>
      </c>
      <c r="B364" s="8"/>
      <c r="C364" s="67">
        <v>0</v>
      </c>
      <c r="D364" s="67">
        <v>1</v>
      </c>
      <c r="E364" s="10"/>
      <c r="F364" s="10"/>
      <c r="G364" s="10">
        <v>0</v>
      </c>
      <c r="H364" s="10">
        <v>390.6</v>
      </c>
    </row>
    <row r="365" spans="1:8" ht="12.75">
      <c r="A365" s="8"/>
      <c r="B365" s="8" t="s">
        <v>248</v>
      </c>
      <c r="C365" s="44">
        <v>0</v>
      </c>
      <c r="D365" s="44">
        <v>1</v>
      </c>
      <c r="E365" s="22">
        <v>0</v>
      </c>
      <c r="F365" s="22">
        <v>1</v>
      </c>
      <c r="G365" s="22">
        <v>0</v>
      </c>
      <c r="H365" s="22">
        <v>390.6</v>
      </c>
    </row>
    <row r="366" spans="1:8" ht="12.75">
      <c r="A366" s="8"/>
      <c r="B366" s="8" t="s">
        <v>256</v>
      </c>
      <c r="C366" s="44">
        <v>0</v>
      </c>
      <c r="D366" s="44">
        <v>0</v>
      </c>
      <c r="E366" s="22">
        <v>0</v>
      </c>
      <c r="F366" s="22">
        <v>0</v>
      </c>
      <c r="G366" s="22">
        <v>0</v>
      </c>
      <c r="H366" s="22">
        <v>0</v>
      </c>
    </row>
    <row r="367" spans="1:8" ht="12.75">
      <c r="A367" s="8"/>
      <c r="B367" s="8"/>
      <c r="C367" s="44"/>
      <c r="D367" s="44"/>
      <c r="E367" s="10"/>
      <c r="F367" s="10"/>
      <c r="G367" s="10"/>
      <c r="H367" s="10"/>
    </row>
    <row r="368" spans="1:8" s="65" customFormat="1" ht="15.75">
      <c r="A368" s="52" t="s">
        <v>257</v>
      </c>
      <c r="B368" s="53"/>
      <c r="C368" s="62"/>
      <c r="D368" s="62"/>
      <c r="E368" s="55"/>
      <c r="F368" s="55"/>
      <c r="G368" s="55"/>
      <c r="H368" s="55">
        <f>SUM(G369:H369)</f>
        <v>2391464.9</v>
      </c>
    </row>
    <row r="369" spans="1:8" ht="12.75">
      <c r="A369" s="11" t="s">
        <v>258</v>
      </c>
      <c r="B369" s="11"/>
      <c r="C369" s="46">
        <f aca="true" t="shared" si="15" ref="C369:H369">SUM(C370:C384)</f>
        <v>3627</v>
      </c>
      <c r="D369" s="46">
        <f t="shared" si="15"/>
        <v>7731</v>
      </c>
      <c r="E369" s="13"/>
      <c r="F369" s="13"/>
      <c r="G369" s="13">
        <f t="shared" si="15"/>
        <v>719818.55</v>
      </c>
      <c r="H369" s="13">
        <f t="shared" si="15"/>
        <v>1671646.3499999999</v>
      </c>
    </row>
    <row r="370" spans="1:9" ht="12.75">
      <c r="A370" s="11"/>
      <c r="B370" s="11" t="s">
        <v>141</v>
      </c>
      <c r="C370" s="45">
        <v>30</v>
      </c>
      <c r="D370" s="45">
        <v>77</v>
      </c>
      <c r="E370" s="23">
        <v>34.75</v>
      </c>
      <c r="F370" s="23">
        <v>90.7</v>
      </c>
      <c r="G370" s="23">
        <v>21471.8</v>
      </c>
      <c r="H370" s="23">
        <v>68054.9</v>
      </c>
      <c r="I370" s="38"/>
    </row>
    <row r="371" spans="1:9" ht="12.75">
      <c r="A371" s="11"/>
      <c r="B371" s="11" t="s">
        <v>249</v>
      </c>
      <c r="C371" s="45">
        <v>1404</v>
      </c>
      <c r="D371" s="45">
        <v>3628</v>
      </c>
      <c r="E371" s="12">
        <v>3511.862</v>
      </c>
      <c r="F371" s="12">
        <v>9312.15</v>
      </c>
      <c r="G371" s="12">
        <v>174789.05</v>
      </c>
      <c r="H371" s="12">
        <v>553652.55</v>
      </c>
      <c r="I371" s="38"/>
    </row>
    <row r="372" spans="1:8" ht="12.75">
      <c r="A372" s="11"/>
      <c r="B372" s="11" t="s">
        <v>33</v>
      </c>
      <c r="C372" s="45">
        <v>236</v>
      </c>
      <c r="D372" s="45">
        <v>973</v>
      </c>
      <c r="E372" s="12">
        <v>471.6</v>
      </c>
      <c r="F372" s="12">
        <v>1935.894</v>
      </c>
      <c r="G372" s="12">
        <v>23742.85</v>
      </c>
      <c r="H372" s="12">
        <v>119153.3</v>
      </c>
    </row>
    <row r="373" spans="1:8" ht="12.75">
      <c r="A373" s="11"/>
      <c r="B373" s="11" t="s">
        <v>34</v>
      </c>
      <c r="C373" s="45">
        <v>0</v>
      </c>
      <c r="D373" s="45">
        <v>0</v>
      </c>
      <c r="E373" s="23">
        <v>0</v>
      </c>
      <c r="F373" s="23">
        <v>0</v>
      </c>
      <c r="G373" s="23">
        <v>0</v>
      </c>
      <c r="H373" s="23">
        <v>0</v>
      </c>
    </row>
    <row r="374" spans="1:8" ht="12.75">
      <c r="A374" s="11"/>
      <c r="B374" s="11" t="s">
        <v>259</v>
      </c>
      <c r="C374" s="45">
        <v>8</v>
      </c>
      <c r="D374" s="45">
        <v>3</v>
      </c>
      <c r="E374" s="12">
        <v>8</v>
      </c>
      <c r="F374" s="12">
        <v>3</v>
      </c>
      <c r="G374" s="12">
        <v>6518.7</v>
      </c>
      <c r="H374" s="12">
        <v>3012.2</v>
      </c>
    </row>
    <row r="375" spans="1:8" ht="12.75">
      <c r="A375" s="11"/>
      <c r="B375" s="11" t="s">
        <v>52</v>
      </c>
      <c r="C375" s="45">
        <v>300</v>
      </c>
      <c r="D375" s="45">
        <v>501</v>
      </c>
      <c r="E375" s="12">
        <v>293.6</v>
      </c>
      <c r="F375" s="12">
        <v>484.7</v>
      </c>
      <c r="G375" s="12">
        <v>38914</v>
      </c>
      <c r="H375" s="12">
        <v>77317.45</v>
      </c>
    </row>
    <row r="376" spans="1:8" ht="12.75">
      <c r="A376" s="11"/>
      <c r="B376" s="11" t="s">
        <v>129</v>
      </c>
      <c r="C376" s="45">
        <v>530</v>
      </c>
      <c r="D376" s="45">
        <v>1205</v>
      </c>
      <c r="E376" s="12">
        <v>768.1</v>
      </c>
      <c r="F376" s="12">
        <v>2021.5</v>
      </c>
      <c r="G376" s="12">
        <v>78427.95</v>
      </c>
      <c r="H376" s="12">
        <v>258961.55</v>
      </c>
    </row>
    <row r="377" spans="1:8" ht="12.75">
      <c r="A377" s="11"/>
      <c r="B377" s="11" t="s">
        <v>252</v>
      </c>
      <c r="C377" s="45">
        <v>48</v>
      </c>
      <c r="D377" s="45">
        <v>91</v>
      </c>
      <c r="E377" s="12">
        <v>116.7</v>
      </c>
      <c r="F377" s="12">
        <v>222.25</v>
      </c>
      <c r="G377" s="12">
        <v>4969.5</v>
      </c>
      <c r="H377" s="12">
        <v>11777.95</v>
      </c>
    </row>
    <row r="378" spans="1:8" ht="12.75">
      <c r="A378" s="11"/>
      <c r="B378" s="11" t="s">
        <v>260</v>
      </c>
      <c r="C378" s="45">
        <v>0</v>
      </c>
      <c r="D378" s="45">
        <v>0</v>
      </c>
      <c r="E378" s="23">
        <v>0</v>
      </c>
      <c r="F378" s="23">
        <v>0</v>
      </c>
      <c r="G378" s="23">
        <v>0</v>
      </c>
      <c r="H378" s="23">
        <v>0</v>
      </c>
    </row>
    <row r="379" spans="1:8" ht="12.75">
      <c r="A379" s="11"/>
      <c r="B379" s="11" t="s">
        <v>261</v>
      </c>
      <c r="C379" s="45">
        <v>0</v>
      </c>
      <c r="D379" s="45">
        <v>2</v>
      </c>
      <c r="E379" s="12">
        <v>0</v>
      </c>
      <c r="F379" s="12">
        <v>6</v>
      </c>
      <c r="G379" s="12">
        <v>0</v>
      </c>
      <c r="H379" s="12">
        <v>188.9</v>
      </c>
    </row>
    <row r="380" spans="1:8" ht="12.75">
      <c r="A380" s="11"/>
      <c r="B380" s="11" t="s">
        <v>53</v>
      </c>
      <c r="C380" s="45">
        <v>26</v>
      </c>
      <c r="D380" s="45">
        <v>202</v>
      </c>
      <c r="E380" s="12">
        <v>29.59</v>
      </c>
      <c r="F380" s="12">
        <v>239.99</v>
      </c>
      <c r="G380" s="12">
        <v>1034.65</v>
      </c>
      <c r="H380" s="12">
        <v>10550</v>
      </c>
    </row>
    <row r="381" spans="1:8" ht="12.75">
      <c r="A381" s="11"/>
      <c r="B381" s="11" t="s">
        <v>235</v>
      </c>
      <c r="C381" s="45">
        <v>656</v>
      </c>
      <c r="D381" s="45">
        <v>719</v>
      </c>
      <c r="E381" s="12">
        <v>1327.76</v>
      </c>
      <c r="F381" s="12">
        <v>1590.9</v>
      </c>
      <c r="G381" s="12">
        <v>259460.5</v>
      </c>
      <c r="H381" s="12">
        <v>375718.25</v>
      </c>
    </row>
    <row r="382" spans="1:8" ht="12.75">
      <c r="A382" s="11"/>
      <c r="B382" s="11" t="s">
        <v>312</v>
      </c>
      <c r="C382" s="45">
        <v>382</v>
      </c>
      <c r="D382" s="45">
        <v>295</v>
      </c>
      <c r="E382" s="12">
        <v>504.333</v>
      </c>
      <c r="F382" s="12">
        <v>396.178</v>
      </c>
      <c r="G382" s="12">
        <v>96921</v>
      </c>
      <c r="H382" s="12">
        <v>91093.95</v>
      </c>
    </row>
    <row r="383" spans="1:8" ht="12.75">
      <c r="A383" s="11"/>
      <c r="B383" s="11" t="s">
        <v>67</v>
      </c>
      <c r="C383" s="45">
        <v>7</v>
      </c>
      <c r="D383" s="45">
        <v>35</v>
      </c>
      <c r="E383" s="12">
        <v>10</v>
      </c>
      <c r="F383" s="12">
        <v>70</v>
      </c>
      <c r="G383" s="12">
        <v>13568.55</v>
      </c>
      <c r="H383" s="12">
        <v>102165.35</v>
      </c>
    </row>
    <row r="384" spans="1:8" ht="12.75">
      <c r="A384" s="11"/>
      <c r="B384" s="11" t="s">
        <v>58</v>
      </c>
      <c r="C384" s="45">
        <v>0</v>
      </c>
      <c r="D384" s="45">
        <v>0</v>
      </c>
      <c r="E384" s="23">
        <v>0</v>
      </c>
      <c r="F384" s="23">
        <v>0</v>
      </c>
      <c r="G384" s="23">
        <v>0</v>
      </c>
      <c r="H384" s="23">
        <v>0</v>
      </c>
    </row>
    <row r="385" spans="1:8" ht="12.75">
      <c r="A385" s="11"/>
      <c r="B385" s="11"/>
      <c r="C385" s="45"/>
      <c r="D385" s="45"/>
      <c r="E385" s="13"/>
      <c r="F385" s="13"/>
      <c r="G385" s="13"/>
      <c r="H385" s="13"/>
    </row>
    <row r="386" spans="1:8" s="65" customFormat="1" ht="15.75">
      <c r="A386" s="48" t="s">
        <v>350</v>
      </c>
      <c r="B386" s="57"/>
      <c r="C386" s="63"/>
      <c r="D386" s="63"/>
      <c r="E386" s="49"/>
      <c r="F386" s="49"/>
      <c r="G386" s="49"/>
      <c r="H386" s="49">
        <f>SUM(G387:H387)</f>
        <v>2694109.65</v>
      </c>
    </row>
    <row r="387" spans="1:8" ht="12.75">
      <c r="A387" s="8" t="s">
        <v>351</v>
      </c>
      <c r="B387" s="8"/>
      <c r="C387" s="67">
        <f>SUM(C388:C389)</f>
        <v>0</v>
      </c>
      <c r="D387" s="67">
        <f>SUM(D388:D389)</f>
        <v>23148</v>
      </c>
      <c r="E387" s="10"/>
      <c r="F387" s="10"/>
      <c r="G387" s="10">
        <v>0</v>
      </c>
      <c r="H387" s="10">
        <f>SUM(H388:H389)</f>
        <v>2694109.65</v>
      </c>
    </row>
    <row r="388" spans="1:8" ht="12.75">
      <c r="A388" s="8"/>
      <c r="B388" s="8" t="s">
        <v>33</v>
      </c>
      <c r="C388" s="44">
        <v>0</v>
      </c>
      <c r="D388" s="44">
        <v>4734</v>
      </c>
      <c r="E388" s="9">
        <v>0</v>
      </c>
      <c r="F388" s="22">
        <v>8626.105</v>
      </c>
      <c r="G388" s="9">
        <v>0</v>
      </c>
      <c r="H388" s="22">
        <v>496557.65</v>
      </c>
    </row>
    <row r="389" spans="1:8" ht="12.75">
      <c r="A389" s="8"/>
      <c r="B389" s="8" t="s">
        <v>249</v>
      </c>
      <c r="C389" s="44">
        <v>0</v>
      </c>
      <c r="D389" s="44">
        <v>18414</v>
      </c>
      <c r="E389" s="9">
        <v>0</v>
      </c>
      <c r="F389" s="22">
        <v>36504.438</v>
      </c>
      <c r="G389" s="9">
        <v>0</v>
      </c>
      <c r="H389" s="22">
        <v>2197552</v>
      </c>
    </row>
    <row r="390" spans="1:8" ht="12.75">
      <c r="A390" s="8"/>
      <c r="B390" s="8"/>
      <c r="C390" s="44"/>
      <c r="D390" s="44"/>
      <c r="E390" s="10"/>
      <c r="F390" s="10"/>
      <c r="G390" s="10"/>
      <c r="H390" s="10"/>
    </row>
    <row r="391" spans="1:8" s="65" customFormat="1" ht="15.75">
      <c r="A391" s="52" t="s">
        <v>262</v>
      </c>
      <c r="B391" s="53"/>
      <c r="C391" s="62"/>
      <c r="D391" s="62"/>
      <c r="E391" s="55"/>
      <c r="F391" s="55"/>
      <c r="G391" s="55"/>
      <c r="H391" s="55">
        <f>SUM(G392:H392)</f>
        <v>108621.29999999999</v>
      </c>
    </row>
    <row r="392" spans="1:8" ht="12.75">
      <c r="A392" s="11" t="s">
        <v>263</v>
      </c>
      <c r="B392" s="11"/>
      <c r="C392" s="46">
        <v>582</v>
      </c>
      <c r="D392" s="46">
        <v>992</v>
      </c>
      <c r="E392" s="13"/>
      <c r="F392" s="13"/>
      <c r="G392" s="13">
        <v>35010.6</v>
      </c>
      <c r="H392" s="13">
        <v>73610.7</v>
      </c>
    </row>
    <row r="393" spans="1:8" ht="12.75">
      <c r="A393" s="11"/>
      <c r="B393" s="11" t="s">
        <v>264</v>
      </c>
      <c r="C393" s="45">
        <v>582</v>
      </c>
      <c r="D393" s="45">
        <v>992</v>
      </c>
      <c r="E393" s="12">
        <v>958.2</v>
      </c>
      <c r="F393" s="12">
        <v>1670.46</v>
      </c>
      <c r="G393" s="12">
        <v>35010.6</v>
      </c>
      <c r="H393" s="12">
        <v>73610.7</v>
      </c>
    </row>
    <row r="394" spans="1:8" ht="12.75">
      <c r="A394" s="11"/>
      <c r="B394" s="11"/>
      <c r="C394" s="45"/>
      <c r="D394" s="45"/>
      <c r="E394" s="13"/>
      <c r="F394" s="13"/>
      <c r="G394" s="13"/>
      <c r="H394" s="13"/>
    </row>
    <row r="395" spans="1:8" s="65" customFormat="1" ht="15.75">
      <c r="A395" s="48" t="s">
        <v>317</v>
      </c>
      <c r="B395" s="57"/>
      <c r="C395" s="63"/>
      <c r="D395" s="63"/>
      <c r="E395" s="49"/>
      <c r="F395" s="49"/>
      <c r="G395" s="49"/>
      <c r="H395" s="49">
        <f>SUM(G396:H396)</f>
        <v>344473.05</v>
      </c>
    </row>
    <row r="396" spans="1:8" ht="12.75">
      <c r="A396" s="8" t="s">
        <v>266</v>
      </c>
      <c r="B396" s="8"/>
      <c r="C396" s="67">
        <f aca="true" t="shared" si="16" ref="C396:H396">SUM(C397:C405)</f>
        <v>351</v>
      </c>
      <c r="D396" s="67">
        <f t="shared" si="16"/>
        <v>698</v>
      </c>
      <c r="E396" s="10"/>
      <c r="F396" s="10"/>
      <c r="G396" s="10">
        <f t="shared" si="16"/>
        <v>104639.05</v>
      </c>
      <c r="H396" s="10">
        <f t="shared" si="16"/>
        <v>239834</v>
      </c>
    </row>
    <row r="397" spans="1:8" ht="12.75">
      <c r="A397" s="8"/>
      <c r="B397" s="8" t="s">
        <v>141</v>
      </c>
      <c r="C397" s="44">
        <v>69</v>
      </c>
      <c r="D397" s="44">
        <v>118</v>
      </c>
      <c r="E397" s="9">
        <v>76.25</v>
      </c>
      <c r="F397" s="9">
        <v>140.25</v>
      </c>
      <c r="G397" s="9">
        <v>47170.65</v>
      </c>
      <c r="H397" s="9">
        <v>103987.35</v>
      </c>
    </row>
    <row r="398" spans="1:8" ht="12.75">
      <c r="A398" s="8"/>
      <c r="B398" s="8" t="s">
        <v>249</v>
      </c>
      <c r="C398" s="44">
        <v>37</v>
      </c>
      <c r="D398" s="44">
        <v>128</v>
      </c>
      <c r="E398" s="9">
        <v>83</v>
      </c>
      <c r="F398" s="9">
        <v>312.33</v>
      </c>
      <c r="G398" s="9">
        <v>3719.1</v>
      </c>
      <c r="H398" s="9">
        <v>17359.8</v>
      </c>
    </row>
    <row r="399" spans="1:8" ht="12.75">
      <c r="A399" s="8"/>
      <c r="B399" s="8" t="s">
        <v>267</v>
      </c>
      <c r="C399" s="44">
        <v>0</v>
      </c>
      <c r="D399" s="44">
        <v>0</v>
      </c>
      <c r="E399" s="22">
        <v>0</v>
      </c>
      <c r="F399" s="22">
        <v>0</v>
      </c>
      <c r="G399" s="22">
        <v>0</v>
      </c>
      <c r="H399" s="22">
        <v>0</v>
      </c>
    </row>
    <row r="400" spans="1:8" ht="12.75">
      <c r="A400" s="8"/>
      <c r="B400" s="8" t="s">
        <v>312</v>
      </c>
      <c r="C400" s="44">
        <v>91</v>
      </c>
      <c r="D400" s="44">
        <v>73</v>
      </c>
      <c r="E400" s="9">
        <v>138</v>
      </c>
      <c r="F400" s="9">
        <v>104</v>
      </c>
      <c r="G400" s="9">
        <v>26535.15</v>
      </c>
      <c r="H400" s="9">
        <v>23978.7</v>
      </c>
    </row>
    <row r="401" spans="1:8" ht="12.75">
      <c r="A401" s="8"/>
      <c r="B401" s="8" t="s">
        <v>52</v>
      </c>
      <c r="C401" s="44">
        <v>14</v>
      </c>
      <c r="D401" s="44">
        <v>28</v>
      </c>
      <c r="E401" s="9">
        <v>15</v>
      </c>
      <c r="F401" s="9">
        <v>28</v>
      </c>
      <c r="G401" s="9">
        <v>2034.35</v>
      </c>
      <c r="H401" s="9">
        <v>4346.15</v>
      </c>
    </row>
    <row r="402" spans="1:8" ht="12.75">
      <c r="A402" s="8"/>
      <c r="B402" s="8" t="s">
        <v>129</v>
      </c>
      <c r="C402" s="44">
        <v>118</v>
      </c>
      <c r="D402" s="44">
        <v>302</v>
      </c>
      <c r="E402" s="9">
        <v>165.2</v>
      </c>
      <c r="F402" s="9">
        <v>492.8</v>
      </c>
      <c r="G402" s="9">
        <v>24041.5</v>
      </c>
      <c r="H402" s="9">
        <v>76452.2</v>
      </c>
    </row>
    <row r="403" spans="1:8" ht="12.75">
      <c r="A403" s="8"/>
      <c r="B403" s="8" t="s">
        <v>53</v>
      </c>
      <c r="C403" s="44">
        <v>22</v>
      </c>
      <c r="D403" s="44">
        <v>37</v>
      </c>
      <c r="E403" s="9">
        <v>30.4</v>
      </c>
      <c r="F403" s="9">
        <v>49</v>
      </c>
      <c r="G403" s="9">
        <v>1138.3</v>
      </c>
      <c r="H403" s="9">
        <v>2172.75</v>
      </c>
    </row>
    <row r="404" spans="1:8" ht="12.75">
      <c r="A404" s="8"/>
      <c r="B404" s="8" t="s">
        <v>58</v>
      </c>
      <c r="C404" s="44">
        <v>0</v>
      </c>
      <c r="D404" s="44">
        <v>9</v>
      </c>
      <c r="E404" s="22">
        <v>0</v>
      </c>
      <c r="F404" s="22">
        <v>11</v>
      </c>
      <c r="G404" s="22">
        <v>0</v>
      </c>
      <c r="H404" s="22">
        <v>2438.5</v>
      </c>
    </row>
    <row r="405" spans="1:8" ht="12.75">
      <c r="A405" s="8"/>
      <c r="B405" s="8" t="s">
        <v>67</v>
      </c>
      <c r="C405" s="44">
        <v>0</v>
      </c>
      <c r="D405" s="44">
        <v>3</v>
      </c>
      <c r="E405" s="9">
        <v>0</v>
      </c>
      <c r="F405" s="9">
        <v>5</v>
      </c>
      <c r="G405" s="9">
        <v>0</v>
      </c>
      <c r="H405" s="9">
        <v>9098.55</v>
      </c>
    </row>
    <row r="406" spans="1:8" ht="12.75">
      <c r="A406" s="8"/>
      <c r="B406" s="8"/>
      <c r="C406" s="44"/>
      <c r="D406" s="44"/>
      <c r="E406" s="10"/>
      <c r="F406" s="10"/>
      <c r="G406" s="10"/>
      <c r="H406" s="10"/>
    </row>
    <row r="407" spans="1:8" s="65" customFormat="1" ht="15.75">
      <c r="A407" s="52" t="s">
        <v>270</v>
      </c>
      <c r="B407" s="53"/>
      <c r="C407" s="62"/>
      <c r="D407" s="62"/>
      <c r="E407" s="54"/>
      <c r="F407" s="54"/>
      <c r="G407" s="54"/>
      <c r="H407" s="55">
        <f>SUM(G408:H408)</f>
        <v>2920.4</v>
      </c>
    </row>
    <row r="408" spans="1:8" ht="12.75">
      <c r="A408" s="11" t="s">
        <v>271</v>
      </c>
      <c r="B408" s="11"/>
      <c r="C408" s="46">
        <f aca="true" t="shared" si="17" ref="C408:H408">SUM(C409:C410)</f>
        <v>7</v>
      </c>
      <c r="D408" s="46">
        <f t="shared" si="17"/>
        <v>6</v>
      </c>
      <c r="E408" s="13"/>
      <c r="F408" s="13"/>
      <c r="G408" s="13">
        <f t="shared" si="17"/>
        <v>884.9</v>
      </c>
      <c r="H408" s="13">
        <f t="shared" si="17"/>
        <v>2035.5</v>
      </c>
    </row>
    <row r="409" spans="1:8" ht="12.75">
      <c r="A409" s="11"/>
      <c r="B409" s="11" t="s">
        <v>180</v>
      </c>
      <c r="C409" s="45">
        <v>7</v>
      </c>
      <c r="D409" s="45">
        <v>6</v>
      </c>
      <c r="E409" s="23">
        <v>12.6</v>
      </c>
      <c r="F409" s="23">
        <v>12.6</v>
      </c>
      <c r="G409" s="23">
        <v>884.9</v>
      </c>
      <c r="H409" s="23">
        <v>2035.5</v>
      </c>
    </row>
    <row r="410" spans="1:8" ht="12.75">
      <c r="A410" s="11"/>
      <c r="B410" s="11" t="s">
        <v>260</v>
      </c>
      <c r="C410" s="45">
        <v>0</v>
      </c>
      <c r="D410" s="45">
        <v>0</v>
      </c>
      <c r="E410" s="23">
        <v>0</v>
      </c>
      <c r="F410" s="23">
        <v>0</v>
      </c>
      <c r="G410" s="23">
        <v>0</v>
      </c>
      <c r="H410" s="23">
        <v>0</v>
      </c>
    </row>
    <row r="411" spans="1:8" ht="12.75">
      <c r="A411" s="11"/>
      <c r="B411" s="11"/>
      <c r="C411" s="45"/>
      <c r="D411" s="45"/>
      <c r="E411" s="13"/>
      <c r="F411" s="13"/>
      <c r="G411" s="13"/>
      <c r="H411" s="13"/>
    </row>
    <row r="412" spans="1:8" s="65" customFormat="1" ht="15.75">
      <c r="A412" s="48" t="s">
        <v>352</v>
      </c>
      <c r="B412" s="57"/>
      <c r="C412" s="63"/>
      <c r="D412" s="63"/>
      <c r="E412" s="49"/>
      <c r="F412" s="49"/>
      <c r="G412" s="49"/>
      <c r="H412" s="49">
        <f>SUM(G413:H413)</f>
        <v>8905.4</v>
      </c>
    </row>
    <row r="413" spans="1:8" ht="12.75">
      <c r="A413" s="8" t="s">
        <v>353</v>
      </c>
      <c r="B413" s="8"/>
      <c r="C413" s="67">
        <v>3</v>
      </c>
      <c r="D413" s="67">
        <v>8</v>
      </c>
      <c r="E413" s="10"/>
      <c r="F413" s="10"/>
      <c r="G413" s="10">
        <v>1196.25</v>
      </c>
      <c r="H413" s="10">
        <v>7709.15</v>
      </c>
    </row>
    <row r="414" spans="1:8" ht="12.75">
      <c r="A414" s="8"/>
      <c r="B414" s="8" t="s">
        <v>354</v>
      </c>
      <c r="C414" s="44">
        <v>3</v>
      </c>
      <c r="D414" s="44">
        <v>8</v>
      </c>
      <c r="E414" s="22">
        <v>4</v>
      </c>
      <c r="F414" s="22">
        <v>12</v>
      </c>
      <c r="G414" s="22">
        <v>1196.25</v>
      </c>
      <c r="H414" s="22">
        <v>7709.15</v>
      </c>
    </row>
    <row r="415" spans="1:8" ht="12.75">
      <c r="A415" s="8"/>
      <c r="B415" s="8"/>
      <c r="C415" s="44"/>
      <c r="D415" s="44"/>
      <c r="E415" s="10"/>
      <c r="F415" s="10"/>
      <c r="G415" s="10"/>
      <c r="H415" s="10"/>
    </row>
    <row r="416" spans="1:8" s="65" customFormat="1" ht="15.75">
      <c r="A416" s="52" t="s">
        <v>273</v>
      </c>
      <c r="B416" s="53"/>
      <c r="C416" s="62"/>
      <c r="D416" s="62"/>
      <c r="E416" s="55"/>
      <c r="F416" s="55"/>
      <c r="G416" s="55"/>
      <c r="H416" s="55">
        <f>SUM(G417:H417)</f>
        <v>11035.55</v>
      </c>
    </row>
    <row r="417" spans="1:8" ht="12.75">
      <c r="A417" s="11" t="s">
        <v>274</v>
      </c>
      <c r="B417" s="11"/>
      <c r="C417" s="46">
        <f aca="true" t="shared" si="18" ref="C417:H417">SUM(C418:C421)</f>
        <v>21</v>
      </c>
      <c r="D417" s="46">
        <f t="shared" si="18"/>
        <v>40</v>
      </c>
      <c r="E417" s="13"/>
      <c r="F417" s="13"/>
      <c r="G417" s="13">
        <f t="shared" si="18"/>
        <v>3477.5499999999997</v>
      </c>
      <c r="H417" s="13">
        <f t="shared" si="18"/>
        <v>7558</v>
      </c>
    </row>
    <row r="418" spans="1:8" ht="12.75">
      <c r="A418" s="11"/>
      <c r="B418" s="11" t="s">
        <v>141</v>
      </c>
      <c r="C418" s="45">
        <v>1</v>
      </c>
      <c r="D418" s="45">
        <v>1</v>
      </c>
      <c r="E418" s="12">
        <v>2</v>
      </c>
      <c r="F418" s="12">
        <v>1.25</v>
      </c>
      <c r="G418" s="12">
        <v>238.6</v>
      </c>
      <c r="H418" s="12">
        <v>922.95</v>
      </c>
    </row>
    <row r="419" spans="1:8" ht="12.75">
      <c r="A419" s="11"/>
      <c r="B419" s="11" t="s">
        <v>129</v>
      </c>
      <c r="C419" s="45">
        <v>9</v>
      </c>
      <c r="D419" s="45">
        <v>19</v>
      </c>
      <c r="E419" s="12">
        <v>17.2</v>
      </c>
      <c r="F419" s="12">
        <v>46.1</v>
      </c>
      <c r="G419" s="12">
        <v>2631.6</v>
      </c>
      <c r="H419" s="12">
        <v>5533.8</v>
      </c>
    </row>
    <row r="420" spans="1:8" ht="12.75">
      <c r="A420" s="11"/>
      <c r="B420" s="11" t="s">
        <v>53</v>
      </c>
      <c r="C420" s="45">
        <v>11</v>
      </c>
      <c r="D420" s="45">
        <v>20</v>
      </c>
      <c r="E420" s="12">
        <v>16</v>
      </c>
      <c r="F420" s="12">
        <v>25</v>
      </c>
      <c r="G420" s="12">
        <v>607.35</v>
      </c>
      <c r="H420" s="12">
        <v>1101.25</v>
      </c>
    </row>
    <row r="421" spans="1:8" ht="12.75">
      <c r="A421" s="11"/>
      <c r="B421" s="11" t="s">
        <v>58</v>
      </c>
      <c r="C421" s="45">
        <v>0</v>
      </c>
      <c r="D421" s="45">
        <v>0</v>
      </c>
      <c r="E421" s="23">
        <v>0</v>
      </c>
      <c r="F421" s="23">
        <v>0</v>
      </c>
      <c r="G421" s="23">
        <v>0</v>
      </c>
      <c r="H421" s="23">
        <v>0</v>
      </c>
    </row>
    <row r="422" spans="1:8" ht="12.75">
      <c r="A422" s="11"/>
      <c r="B422" s="11"/>
      <c r="C422" s="45"/>
      <c r="D422" s="45"/>
      <c r="E422" s="13"/>
      <c r="F422" s="13"/>
      <c r="G422" s="13"/>
      <c r="H422" s="13"/>
    </row>
    <row r="423" spans="1:8" s="65" customFormat="1" ht="15.75">
      <c r="A423" s="48" t="s">
        <v>275</v>
      </c>
      <c r="B423" s="57"/>
      <c r="C423" s="63"/>
      <c r="D423" s="63"/>
      <c r="E423" s="49"/>
      <c r="F423" s="49"/>
      <c r="G423" s="49"/>
      <c r="H423" s="49">
        <f>SUM(G424:H424)</f>
        <v>60876.6</v>
      </c>
    </row>
    <row r="424" spans="1:8" ht="12.75">
      <c r="A424" s="8" t="s">
        <v>276</v>
      </c>
      <c r="B424" s="8"/>
      <c r="C424" s="67">
        <f aca="true" t="shared" si="19" ref="C424:H424">SUM(C425:C430)</f>
        <v>34</v>
      </c>
      <c r="D424" s="67">
        <f t="shared" si="19"/>
        <v>233</v>
      </c>
      <c r="E424" s="10"/>
      <c r="F424" s="10"/>
      <c r="G424" s="10">
        <f t="shared" si="19"/>
        <v>5357.5</v>
      </c>
      <c r="H424" s="10">
        <f t="shared" si="19"/>
        <v>55519.1</v>
      </c>
    </row>
    <row r="425" spans="1:8" ht="12.75">
      <c r="A425" s="8"/>
      <c r="B425" s="8" t="s">
        <v>277</v>
      </c>
      <c r="C425" s="44">
        <v>0</v>
      </c>
      <c r="D425" s="44">
        <v>3</v>
      </c>
      <c r="E425" s="9">
        <v>0</v>
      </c>
      <c r="F425" s="9">
        <v>8</v>
      </c>
      <c r="G425" s="9">
        <v>0</v>
      </c>
      <c r="H425" s="9">
        <v>1040.4</v>
      </c>
    </row>
    <row r="426" spans="1:9" ht="12.75">
      <c r="A426" s="8"/>
      <c r="B426" s="8" t="s">
        <v>74</v>
      </c>
      <c r="C426" s="44">
        <v>8</v>
      </c>
      <c r="D426" s="44">
        <v>57</v>
      </c>
      <c r="E426" s="9">
        <v>13</v>
      </c>
      <c r="F426" s="9">
        <v>101</v>
      </c>
      <c r="G426" s="9">
        <v>2314.7</v>
      </c>
      <c r="H426" s="9">
        <v>21582.55</v>
      </c>
      <c r="I426" s="38"/>
    </row>
    <row r="427" spans="1:9" ht="12.75">
      <c r="A427" s="8"/>
      <c r="B427" s="8" t="s">
        <v>278</v>
      </c>
      <c r="C427" s="44">
        <v>20</v>
      </c>
      <c r="D427" s="44">
        <v>143</v>
      </c>
      <c r="E427" s="22">
        <v>29</v>
      </c>
      <c r="F427" s="22">
        <v>245</v>
      </c>
      <c r="G427" s="22">
        <v>1771.85</v>
      </c>
      <c r="H427" s="22">
        <v>26344.3</v>
      </c>
      <c r="I427" s="38"/>
    </row>
    <row r="428" spans="1:8" ht="12.75">
      <c r="A428" s="8"/>
      <c r="B428" s="8" t="s">
        <v>158</v>
      </c>
      <c r="C428" s="44">
        <v>0</v>
      </c>
      <c r="D428" s="44">
        <v>0</v>
      </c>
      <c r="E428" s="22">
        <v>0</v>
      </c>
      <c r="F428" s="22">
        <v>0</v>
      </c>
      <c r="G428" s="22">
        <v>0</v>
      </c>
      <c r="H428" s="22">
        <v>0</v>
      </c>
    </row>
    <row r="429" spans="1:8" ht="12.75">
      <c r="A429" s="8"/>
      <c r="B429" s="8" t="s">
        <v>279</v>
      </c>
      <c r="C429" s="44">
        <v>3</v>
      </c>
      <c r="D429" s="44">
        <v>12</v>
      </c>
      <c r="E429" s="9">
        <v>3</v>
      </c>
      <c r="F429" s="9">
        <v>13</v>
      </c>
      <c r="G429" s="9">
        <v>988.2</v>
      </c>
      <c r="H429" s="9">
        <v>4359.2</v>
      </c>
    </row>
    <row r="430" spans="1:8" ht="12.75">
      <c r="A430" s="8"/>
      <c r="B430" s="8" t="s">
        <v>280</v>
      </c>
      <c r="C430" s="44">
        <v>3</v>
      </c>
      <c r="D430" s="44">
        <v>18</v>
      </c>
      <c r="E430" s="9">
        <v>5</v>
      </c>
      <c r="F430" s="9">
        <v>32</v>
      </c>
      <c r="G430" s="9">
        <v>282.75</v>
      </c>
      <c r="H430" s="9">
        <v>2192.65</v>
      </c>
    </row>
    <row r="431" spans="1:8" ht="12.75">
      <c r="A431" s="8"/>
      <c r="B431" s="8"/>
      <c r="C431" s="44"/>
      <c r="D431" s="44"/>
      <c r="E431" s="10"/>
      <c r="F431" s="10"/>
      <c r="G431" s="10"/>
      <c r="H431" s="10"/>
    </row>
    <row r="432" spans="1:8" s="65" customFormat="1" ht="15.75">
      <c r="A432" s="52" t="s">
        <v>318</v>
      </c>
      <c r="B432" s="53"/>
      <c r="C432" s="62"/>
      <c r="D432" s="62"/>
      <c r="E432" s="55"/>
      <c r="F432" s="55"/>
      <c r="G432" s="55"/>
      <c r="H432" s="55">
        <f>SUM(G433:H433)</f>
        <v>141819.25</v>
      </c>
    </row>
    <row r="433" spans="1:8" ht="12.75">
      <c r="A433" s="11" t="s">
        <v>282</v>
      </c>
      <c r="B433" s="11"/>
      <c r="C433" s="46">
        <v>304</v>
      </c>
      <c r="D433" s="46">
        <v>605</v>
      </c>
      <c r="E433" s="13"/>
      <c r="F433" s="13"/>
      <c r="G433" s="13">
        <v>36253</v>
      </c>
      <c r="H433" s="13">
        <v>105566.25</v>
      </c>
    </row>
    <row r="434" spans="1:8" ht="12.75">
      <c r="A434" s="11"/>
      <c r="B434" s="11" t="s">
        <v>283</v>
      </c>
      <c r="C434" s="45">
        <v>304</v>
      </c>
      <c r="D434" s="45">
        <v>605</v>
      </c>
      <c r="E434" s="12">
        <v>396.167</v>
      </c>
      <c r="F434" s="12">
        <v>943.17</v>
      </c>
      <c r="G434" s="12">
        <v>36253</v>
      </c>
      <c r="H434" s="12">
        <v>105566.25</v>
      </c>
    </row>
    <row r="435" spans="1:8" ht="12.75">
      <c r="A435" s="11"/>
      <c r="B435" s="11"/>
      <c r="C435" s="45"/>
      <c r="D435" s="45"/>
      <c r="E435" s="13"/>
      <c r="F435" s="13"/>
      <c r="G435" s="13"/>
      <c r="H435" s="13"/>
    </row>
    <row r="436" spans="1:8" s="65" customFormat="1" ht="15.75">
      <c r="A436" s="48" t="s">
        <v>284</v>
      </c>
      <c r="B436" s="57"/>
      <c r="C436" s="63"/>
      <c r="D436" s="63"/>
      <c r="E436" s="49"/>
      <c r="F436" s="49"/>
      <c r="G436" s="49"/>
      <c r="H436" s="49">
        <f>SUM(G437:H437)</f>
        <v>91695.40000000001</v>
      </c>
    </row>
    <row r="437" spans="1:8" ht="12.75">
      <c r="A437" s="8" t="s">
        <v>285</v>
      </c>
      <c r="B437" s="8"/>
      <c r="C437" s="67">
        <v>68</v>
      </c>
      <c r="D437" s="67">
        <v>2</v>
      </c>
      <c r="E437" s="10"/>
      <c r="F437" s="10"/>
      <c r="G437" s="10">
        <v>88873.85</v>
      </c>
      <c r="H437" s="10">
        <v>2821.55</v>
      </c>
    </row>
    <row r="438" spans="1:8" ht="12.75">
      <c r="A438" s="8"/>
      <c r="B438" s="8" t="s">
        <v>286</v>
      </c>
      <c r="C438" s="44">
        <v>68</v>
      </c>
      <c r="D438" s="44">
        <v>2</v>
      </c>
      <c r="E438" s="9">
        <v>85.1</v>
      </c>
      <c r="F438" s="9">
        <v>2</v>
      </c>
      <c r="G438" s="9">
        <v>88873.85</v>
      </c>
      <c r="H438" s="9">
        <v>2821.55</v>
      </c>
    </row>
    <row r="439" spans="1:8" ht="12.75">
      <c r="A439" s="8"/>
      <c r="B439" s="8"/>
      <c r="C439" s="44"/>
      <c r="D439" s="44"/>
      <c r="E439" s="10"/>
      <c r="F439" s="10"/>
      <c r="G439" s="10"/>
      <c r="H439" s="10"/>
    </row>
    <row r="440" spans="1:8" s="65" customFormat="1" ht="15.75">
      <c r="A440" s="52" t="s">
        <v>287</v>
      </c>
      <c r="B440" s="53"/>
      <c r="C440" s="62"/>
      <c r="D440" s="62"/>
      <c r="E440" s="55"/>
      <c r="F440" s="55"/>
      <c r="G440" s="55"/>
      <c r="H440" s="55">
        <f>SUM(G441:H441)</f>
        <v>15866.6</v>
      </c>
    </row>
    <row r="441" spans="1:8" ht="12.75">
      <c r="A441" s="11" t="s">
        <v>288</v>
      </c>
      <c r="B441" s="11"/>
      <c r="C441" s="46">
        <f aca="true" t="shared" si="20" ref="C441:H441">SUM(C442:C448)</f>
        <v>127</v>
      </c>
      <c r="D441" s="46">
        <f t="shared" si="20"/>
        <v>8</v>
      </c>
      <c r="E441" s="13"/>
      <c r="F441" s="13"/>
      <c r="G441" s="13">
        <f t="shared" si="20"/>
        <v>14401</v>
      </c>
      <c r="H441" s="13">
        <f t="shared" si="20"/>
        <v>1465.6000000000001</v>
      </c>
    </row>
    <row r="442" spans="1:8" ht="12.75">
      <c r="A442" s="11"/>
      <c r="B442" s="11" t="s">
        <v>189</v>
      </c>
      <c r="C442" s="45">
        <v>0</v>
      </c>
      <c r="D442" s="45">
        <v>0</v>
      </c>
      <c r="E442" s="12">
        <v>0</v>
      </c>
      <c r="F442" s="12">
        <v>0</v>
      </c>
      <c r="G442" s="12">
        <v>0</v>
      </c>
      <c r="H442" s="12">
        <v>0</v>
      </c>
    </row>
    <row r="443" spans="1:8" ht="12.75">
      <c r="A443" s="11"/>
      <c r="B443" s="11" t="s">
        <v>289</v>
      </c>
      <c r="C443" s="45">
        <v>0</v>
      </c>
      <c r="D443" s="45">
        <v>0</v>
      </c>
      <c r="E443" s="12">
        <v>0</v>
      </c>
      <c r="F443" s="12">
        <v>0</v>
      </c>
      <c r="G443" s="12">
        <v>0</v>
      </c>
      <c r="H443" s="12">
        <v>0</v>
      </c>
    </row>
    <row r="444" spans="1:8" ht="12.75">
      <c r="A444" s="11"/>
      <c r="B444" s="11" t="s">
        <v>192</v>
      </c>
      <c r="C444" s="45">
        <v>1</v>
      </c>
      <c r="D444" s="45">
        <v>1</v>
      </c>
      <c r="E444" s="12">
        <v>3</v>
      </c>
      <c r="F444" s="12">
        <v>3</v>
      </c>
      <c r="G444" s="12">
        <v>59.95</v>
      </c>
      <c r="H444" s="12">
        <v>58.15</v>
      </c>
    </row>
    <row r="445" spans="1:8" ht="12.75">
      <c r="A445" s="11"/>
      <c r="B445" s="11" t="s">
        <v>290</v>
      </c>
      <c r="C445" s="45">
        <v>124</v>
      </c>
      <c r="D445" s="45">
        <v>6</v>
      </c>
      <c r="E445" s="12">
        <v>128.4</v>
      </c>
      <c r="F445" s="12">
        <v>8.4</v>
      </c>
      <c r="G445" s="12">
        <v>13707</v>
      </c>
      <c r="H445" s="12">
        <v>1145.75</v>
      </c>
    </row>
    <row r="446" spans="1:8" ht="12.75">
      <c r="A446" s="11"/>
      <c r="B446" s="11" t="s">
        <v>291</v>
      </c>
      <c r="C446" s="45">
        <v>0</v>
      </c>
      <c r="D446" s="45">
        <v>0</v>
      </c>
      <c r="E446" s="12">
        <v>0</v>
      </c>
      <c r="F446" s="12">
        <v>0</v>
      </c>
      <c r="G446" s="12">
        <v>0</v>
      </c>
      <c r="H446" s="12">
        <v>0</v>
      </c>
    </row>
    <row r="447" spans="1:8" ht="12.75">
      <c r="A447" s="11"/>
      <c r="B447" s="11" t="s">
        <v>180</v>
      </c>
      <c r="C447" s="45">
        <v>2</v>
      </c>
      <c r="D447" s="45">
        <v>1</v>
      </c>
      <c r="E447" s="12">
        <v>6</v>
      </c>
      <c r="F447" s="12">
        <v>4</v>
      </c>
      <c r="G447" s="12">
        <v>634.05</v>
      </c>
      <c r="H447" s="12">
        <v>261.7</v>
      </c>
    </row>
    <row r="448" spans="1:8" ht="12.75">
      <c r="A448" s="11"/>
      <c r="B448" s="11" t="s">
        <v>292</v>
      </c>
      <c r="C448" s="45">
        <v>0</v>
      </c>
      <c r="D448" s="45">
        <v>0</v>
      </c>
      <c r="E448" s="12">
        <v>0</v>
      </c>
      <c r="F448" s="12">
        <v>0</v>
      </c>
      <c r="G448" s="12">
        <v>0</v>
      </c>
      <c r="H448" s="12">
        <v>0</v>
      </c>
    </row>
    <row r="449" spans="1:8" ht="12.75">
      <c r="A449" s="11"/>
      <c r="B449" s="11"/>
      <c r="C449" s="45"/>
      <c r="D449" s="45"/>
      <c r="E449" s="13"/>
      <c r="F449" s="13"/>
      <c r="G449" s="13"/>
      <c r="H449" s="13"/>
    </row>
    <row r="450" spans="1:8" s="65" customFormat="1" ht="15.75">
      <c r="A450" s="48" t="s">
        <v>355</v>
      </c>
      <c r="B450" s="57"/>
      <c r="C450" s="63"/>
      <c r="D450" s="63"/>
      <c r="E450" s="49"/>
      <c r="F450" s="49"/>
      <c r="G450" s="49"/>
      <c r="H450" s="49">
        <f>SUM(G451:H451)</f>
        <v>7264.75</v>
      </c>
    </row>
    <row r="451" spans="1:8" ht="12.75">
      <c r="A451" s="8" t="s">
        <v>356</v>
      </c>
      <c r="B451" s="8"/>
      <c r="C451" s="67">
        <v>11</v>
      </c>
      <c r="D451" s="67">
        <v>0</v>
      </c>
      <c r="E451" s="10"/>
      <c r="F451" s="10"/>
      <c r="G451" s="10">
        <v>7264.75</v>
      </c>
      <c r="H451" s="10">
        <v>0</v>
      </c>
    </row>
    <row r="452" spans="1:8" ht="12.75">
      <c r="A452" s="8"/>
      <c r="B452" s="8" t="s">
        <v>357</v>
      </c>
      <c r="C452" s="44">
        <v>11</v>
      </c>
      <c r="D452" s="44">
        <v>0</v>
      </c>
      <c r="E452" s="22">
        <v>17.5</v>
      </c>
      <c r="F452" s="22">
        <v>0</v>
      </c>
      <c r="G452" s="22">
        <v>7264.75</v>
      </c>
      <c r="H452" s="22">
        <v>0</v>
      </c>
    </row>
    <row r="453" spans="1:8" ht="12.75">
      <c r="A453" s="8"/>
      <c r="B453" s="8"/>
      <c r="C453" s="44"/>
      <c r="D453" s="44"/>
      <c r="E453" s="10"/>
      <c r="F453" s="10"/>
      <c r="G453" s="10"/>
      <c r="H453" s="10"/>
    </row>
    <row r="454" spans="1:8" s="65" customFormat="1" ht="15.75">
      <c r="A454" s="52" t="s">
        <v>293</v>
      </c>
      <c r="B454" s="53"/>
      <c r="C454" s="62"/>
      <c r="D454" s="62"/>
      <c r="E454" s="55"/>
      <c r="F454" s="55"/>
      <c r="G454" s="55"/>
      <c r="H454" s="55">
        <f>SUM(G455:H455)</f>
        <v>452414.1</v>
      </c>
    </row>
    <row r="455" spans="1:8" ht="12.75">
      <c r="A455" s="11" t="s">
        <v>294</v>
      </c>
      <c r="B455" s="11"/>
      <c r="C455" s="46">
        <v>2681</v>
      </c>
      <c r="D455" s="46">
        <v>345</v>
      </c>
      <c r="E455" s="13"/>
      <c r="F455" s="13"/>
      <c r="G455" s="13">
        <v>329755.5</v>
      </c>
      <c r="H455" s="13">
        <v>122658.6</v>
      </c>
    </row>
    <row r="456" spans="1:8" ht="12.75">
      <c r="A456" s="11"/>
      <c r="B456" s="39" t="s">
        <v>358</v>
      </c>
      <c r="C456" s="45">
        <v>2681</v>
      </c>
      <c r="D456" s="45">
        <v>345</v>
      </c>
      <c r="E456" s="23">
        <v>5114.803</v>
      </c>
      <c r="F456" s="23">
        <v>1132.01</v>
      </c>
      <c r="G456" s="23">
        <v>329755.5</v>
      </c>
      <c r="H456" s="23">
        <v>122658.6</v>
      </c>
    </row>
    <row r="457" spans="1:8" ht="12.75">
      <c r="A457" s="11"/>
      <c r="B457" s="11"/>
      <c r="C457" s="45"/>
      <c r="D457" s="45"/>
      <c r="E457" s="13"/>
      <c r="F457" s="13"/>
      <c r="G457" s="13"/>
      <c r="H457" s="13"/>
    </row>
    <row r="458" spans="1:8" s="65" customFormat="1" ht="15.75">
      <c r="A458" s="48" t="s">
        <v>297</v>
      </c>
      <c r="B458" s="57"/>
      <c r="C458" s="63"/>
      <c r="D458" s="63"/>
      <c r="E458" s="49"/>
      <c r="F458" s="49"/>
      <c r="G458" s="49"/>
      <c r="H458" s="49">
        <f>SUM(G459:H459)</f>
        <v>122180.29999999999</v>
      </c>
    </row>
    <row r="459" spans="1:8" ht="12.75">
      <c r="A459" s="16" t="s">
        <v>298</v>
      </c>
      <c r="B459" s="8"/>
      <c r="C459" s="67">
        <v>83</v>
      </c>
      <c r="D459" s="67">
        <v>330</v>
      </c>
      <c r="E459" s="10"/>
      <c r="F459" s="10"/>
      <c r="G459" s="10">
        <v>22517.9</v>
      </c>
      <c r="H459" s="10">
        <v>99662.4</v>
      </c>
    </row>
    <row r="460" spans="1:8" ht="12.75">
      <c r="A460" s="16"/>
      <c r="B460" s="8" t="s">
        <v>299</v>
      </c>
      <c r="C460" s="44">
        <v>83</v>
      </c>
      <c r="D460" s="44">
        <v>330</v>
      </c>
      <c r="E460" s="22">
        <v>256.334</v>
      </c>
      <c r="F460" s="22">
        <v>1104.003</v>
      </c>
      <c r="G460" s="22">
        <v>22517.9</v>
      </c>
      <c r="H460" s="22">
        <v>99662.4</v>
      </c>
    </row>
    <row r="461" spans="1:8" ht="12.75">
      <c r="A461" s="8"/>
      <c r="B461" s="8"/>
      <c r="C461" s="44"/>
      <c r="D461" s="44"/>
      <c r="E461" s="10"/>
      <c r="F461" s="10"/>
      <c r="G461" s="10"/>
      <c r="H461" s="10"/>
    </row>
    <row r="462" spans="1:8" s="65" customFormat="1" ht="15.75">
      <c r="A462" s="52" t="s">
        <v>359</v>
      </c>
      <c r="B462" s="53"/>
      <c r="C462" s="61"/>
      <c r="D462" s="61"/>
      <c r="E462" s="55"/>
      <c r="F462" s="55"/>
      <c r="G462" s="55"/>
      <c r="H462" s="55">
        <v>65280.45</v>
      </c>
    </row>
    <row r="463" spans="1:8" ht="12.75">
      <c r="A463" s="11" t="s">
        <v>360</v>
      </c>
      <c r="B463" s="11"/>
      <c r="C463" s="46">
        <v>0</v>
      </c>
      <c r="D463" s="46">
        <v>1009</v>
      </c>
      <c r="E463" s="13"/>
      <c r="F463" s="13"/>
      <c r="G463" s="13">
        <v>0</v>
      </c>
      <c r="H463" s="13">
        <v>65280.45</v>
      </c>
    </row>
    <row r="464" spans="1:8" ht="12.75">
      <c r="A464" s="11" t="s">
        <v>361</v>
      </c>
      <c r="B464" s="11" t="s">
        <v>362</v>
      </c>
      <c r="C464" s="45">
        <v>0</v>
      </c>
      <c r="D464" s="45">
        <v>1009</v>
      </c>
      <c r="E464" s="23">
        <v>0</v>
      </c>
      <c r="F464" s="23">
        <v>1324.34</v>
      </c>
      <c r="G464" s="23">
        <v>0</v>
      </c>
      <c r="H464" s="23">
        <v>65280.45</v>
      </c>
    </row>
    <row r="465" spans="1:8" ht="12.75">
      <c r="A465" s="11"/>
      <c r="B465" s="11"/>
      <c r="C465" s="45"/>
      <c r="D465" s="45"/>
      <c r="E465" s="13"/>
      <c r="F465" s="13"/>
      <c r="G465" s="13"/>
      <c r="H465" s="13"/>
    </row>
    <row r="466" spans="1:8" s="65" customFormat="1" ht="15.75">
      <c r="A466" s="48" t="s">
        <v>363</v>
      </c>
      <c r="B466" s="57"/>
      <c r="C466" s="60"/>
      <c r="D466" s="60"/>
      <c r="E466" s="49"/>
      <c r="F466" s="49"/>
      <c r="G466" s="49"/>
      <c r="H466" s="49">
        <f>SUM(G467:H467)</f>
        <v>37004.15</v>
      </c>
    </row>
    <row r="467" spans="1:8" ht="12.75">
      <c r="A467" s="8" t="s">
        <v>364</v>
      </c>
      <c r="B467" s="8"/>
      <c r="C467" s="67">
        <v>0</v>
      </c>
      <c r="D467" s="67">
        <f>SUM(D468:D471)</f>
        <v>408</v>
      </c>
      <c r="E467" s="10"/>
      <c r="F467" s="10"/>
      <c r="G467" s="10">
        <v>0</v>
      </c>
      <c r="H467" s="10">
        <f>SUM(H468:H471)</f>
        <v>37004.15</v>
      </c>
    </row>
    <row r="468" spans="1:8" ht="12.75">
      <c r="A468" s="8" t="s">
        <v>361</v>
      </c>
      <c r="B468" s="8" t="s">
        <v>24</v>
      </c>
      <c r="C468" s="44">
        <v>0</v>
      </c>
      <c r="D468" s="44">
        <v>139</v>
      </c>
      <c r="E468" s="9">
        <v>0</v>
      </c>
      <c r="F468" s="9">
        <v>196</v>
      </c>
      <c r="G468" s="9">
        <v>0</v>
      </c>
      <c r="H468" s="9">
        <v>16787.85</v>
      </c>
    </row>
    <row r="469" spans="1:8" ht="12.75">
      <c r="A469" s="8"/>
      <c r="B469" s="8" t="s">
        <v>365</v>
      </c>
      <c r="C469" s="44">
        <v>0</v>
      </c>
      <c r="D469" s="44">
        <v>10</v>
      </c>
      <c r="E469" s="9">
        <v>0</v>
      </c>
      <c r="F469" s="9">
        <v>19</v>
      </c>
      <c r="G469" s="9">
        <v>0</v>
      </c>
      <c r="H469" s="9">
        <v>674.05</v>
      </c>
    </row>
    <row r="470" spans="1:8" ht="12.75">
      <c r="A470" s="8"/>
      <c r="B470" s="8" t="s">
        <v>362</v>
      </c>
      <c r="C470" s="44">
        <v>0</v>
      </c>
      <c r="D470" s="44">
        <v>245</v>
      </c>
      <c r="E470" s="9">
        <v>0</v>
      </c>
      <c r="F470" s="9">
        <v>403.663</v>
      </c>
      <c r="G470" s="9">
        <v>0</v>
      </c>
      <c r="H470" s="9">
        <v>18671.1</v>
      </c>
    </row>
    <row r="471" spans="1:8" ht="12.75">
      <c r="A471" s="8"/>
      <c r="B471" s="8" t="s">
        <v>366</v>
      </c>
      <c r="C471" s="44">
        <v>0</v>
      </c>
      <c r="D471" s="44">
        <v>14</v>
      </c>
      <c r="E471" s="9">
        <v>0</v>
      </c>
      <c r="F471" s="9">
        <v>36</v>
      </c>
      <c r="G471" s="9">
        <v>0</v>
      </c>
      <c r="H471" s="9">
        <v>871.15</v>
      </c>
    </row>
    <row r="472" spans="1:8" ht="12.75">
      <c r="A472" s="8"/>
      <c r="B472" s="8"/>
      <c r="C472" s="44"/>
      <c r="D472" s="44"/>
      <c r="E472" s="10"/>
      <c r="F472" s="10"/>
      <c r="G472" s="10"/>
      <c r="H472" s="10"/>
    </row>
    <row r="473" spans="1:8" s="65" customFormat="1" ht="15.75">
      <c r="A473" s="52" t="s">
        <v>313</v>
      </c>
      <c r="B473" s="53"/>
      <c r="C473" s="62"/>
      <c r="D473" s="62"/>
      <c r="E473" s="55"/>
      <c r="F473" s="55"/>
      <c r="G473" s="55"/>
      <c r="H473" s="55">
        <f>SUM(G474:H474)</f>
        <v>508822.64999999997</v>
      </c>
    </row>
    <row r="474" spans="1:8" ht="12.75">
      <c r="A474" s="11" t="s">
        <v>314</v>
      </c>
      <c r="B474" s="11"/>
      <c r="C474" s="46">
        <v>701</v>
      </c>
      <c r="D474" s="46">
        <v>7</v>
      </c>
      <c r="E474" s="13"/>
      <c r="F474" s="13"/>
      <c r="G474" s="13">
        <v>501705.85</v>
      </c>
      <c r="H474" s="13">
        <v>7116.8</v>
      </c>
    </row>
    <row r="475" spans="1:8" ht="12.75">
      <c r="A475" s="11"/>
      <c r="B475" s="11" t="s">
        <v>315</v>
      </c>
      <c r="C475" s="45">
        <v>701</v>
      </c>
      <c r="D475" s="45">
        <v>7</v>
      </c>
      <c r="E475" s="23">
        <v>1676</v>
      </c>
      <c r="F475" s="23">
        <v>12</v>
      </c>
      <c r="G475" s="23">
        <v>501705.85</v>
      </c>
      <c r="H475" s="23">
        <v>7116.8</v>
      </c>
    </row>
    <row r="476" spans="1:8" ht="12.75">
      <c r="A476" s="11"/>
      <c r="B476" s="11"/>
      <c r="C476" s="45"/>
      <c r="D476" s="45"/>
      <c r="E476" s="13"/>
      <c r="F476" s="13"/>
      <c r="G476" s="13"/>
      <c r="H476" s="1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khk_ivika.leik</dc:creator>
  <cp:keywords/>
  <dc:description/>
  <cp:lastModifiedBy>Kadri Klettenberg</cp:lastModifiedBy>
  <dcterms:created xsi:type="dcterms:W3CDTF">2004-03-29T07:57:52Z</dcterms:created>
  <dcterms:modified xsi:type="dcterms:W3CDTF">2004-06-08T09:45:04Z</dcterms:modified>
  <cp:category/>
  <cp:version/>
  <cp:contentType/>
  <cp:contentStatus/>
</cp:coreProperties>
</file>