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5180" windowHeight="4725" tabRatio="690" activeTab="1"/>
  </bookViews>
  <sheets>
    <sheet name="Ravimihüvitised 2003 vs 2004" sheetId="1" r:id="rId1"/>
    <sheet name="Hüvitised kvartaalselt 2004" sheetId="2" r:id="rId2"/>
    <sheet name="Retseptide arv, keskm maksumus" sheetId="3" r:id="rId3"/>
    <sheet name="Kindlustatu omaosalus " sheetId="4" r:id="rId4"/>
    <sheet name="Täiendav ravimihüvitis " sheetId="5" r:id="rId5"/>
  </sheets>
  <definedNames/>
  <calcPr fullCalcOnLoad="1"/>
</workbook>
</file>

<file path=xl/sharedStrings.xml><?xml version="1.0" encoding="utf-8"?>
<sst xmlns="http://schemas.openxmlformats.org/spreadsheetml/2006/main" count="70" uniqueCount="35">
  <si>
    <t>2003
 täitmine</t>
  </si>
  <si>
    <t xml:space="preserve">2004  eelarve </t>
  </si>
  <si>
    <t>2004   täitmine</t>
  </si>
  <si>
    <t>2004  täitmine/
2004  eelarve %</t>
  </si>
  <si>
    <t>2004 täitmine/
2003 täitmine %</t>
  </si>
  <si>
    <t>2003 täitmine</t>
  </si>
  <si>
    <t>2004 täitmine</t>
  </si>
  <si>
    <t>100% kompenseeritavad ravimid</t>
  </si>
  <si>
    <t>75% kompenseeritavad ravimid</t>
  </si>
  <si>
    <t>50% kompenseeritavad ravimid</t>
  </si>
  <si>
    <t>90% kompenseeritavad ravimid</t>
  </si>
  <si>
    <t>Erandkorras kompenseeritavad ravimid</t>
  </si>
  <si>
    <t>KOKKU</t>
  </si>
  <si>
    <t>I  KV</t>
  </si>
  <si>
    <t>II KV</t>
  </si>
  <si>
    <t>III KV</t>
  </si>
  <si>
    <t>IV KV</t>
  </si>
  <si>
    <t>Aasta</t>
  </si>
  <si>
    <t>100% soodustusega</t>
  </si>
  <si>
    <t>75%; 90%; 100%</t>
  </si>
  <si>
    <t>75% soodustusega</t>
  </si>
  <si>
    <t>90% soodustusega</t>
  </si>
  <si>
    <t>50% soodustusega</t>
  </si>
  <si>
    <t>100% soodusretseptid</t>
  </si>
  <si>
    <t>90% soodusretseptid</t>
  </si>
  <si>
    <t>75% soodusretseptid</t>
  </si>
  <si>
    <t>50% soodusretseptid</t>
  </si>
  <si>
    <t>Soodusretseptide arv ja keskmine maksumus</t>
  </si>
  <si>
    <t>704 isikut</t>
  </si>
  <si>
    <t>SR arv</t>
  </si>
  <si>
    <r>
      <t xml:space="preserve">2004 täitmine/
2003 täitmine </t>
    </r>
    <r>
      <rPr>
        <sz val="10"/>
        <rFont val="Times New Roman"/>
        <family val="1"/>
      </rPr>
      <t>(%)</t>
    </r>
  </si>
  <si>
    <r>
      <t xml:space="preserve">Kindlustatutele kompenseeritud ravimid 
</t>
    </r>
    <r>
      <rPr>
        <sz val="10"/>
        <rFont val="Times New Roman"/>
        <family val="1"/>
      </rPr>
      <t>(tuh kr)</t>
    </r>
  </si>
  <si>
    <r>
      <t xml:space="preserve">SR keskm maksumus </t>
    </r>
    <r>
      <rPr>
        <sz val="10"/>
        <rFont val="Times New Roman"/>
        <family val="1"/>
      </rPr>
      <t>(kr)</t>
    </r>
  </si>
  <si>
    <r>
      <t>Kindlustatu omaosalus</t>
    </r>
    <r>
      <rPr>
        <sz val="10"/>
        <rFont val="Times New Roman"/>
        <family val="1"/>
      </rPr>
      <t xml:space="preserve"> (%)</t>
    </r>
  </si>
  <si>
    <r>
      <t xml:space="preserve">Täiendav ravimihüvitis
</t>
    </r>
    <r>
      <rPr>
        <sz val="10"/>
        <rFont val="Times New Roman"/>
        <family val="1"/>
      </rPr>
      <t>(tuh kr)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</si>
</sst>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4" fontId="3" fillId="3" borderId="0" applyNumberFormat="0" applyProtection="0">
      <alignment horizontal="left" vertical="center" indent="1"/>
    </xf>
    <xf numFmtId="4" fontId="4" fillId="3" borderId="1" applyNumberFormat="0" applyProtection="0">
      <alignment horizontal="right" vertical="center"/>
    </xf>
    <xf numFmtId="0" fontId="0" fillId="4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0" fillId="5" borderId="1" applyNumberFormat="0" applyProtection="0">
      <alignment horizontal="left" vertical="center" indent="1"/>
    </xf>
    <xf numFmtId="4" fontId="4" fillId="6" borderId="2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3" borderId="1" applyNumberFormat="0" applyProtection="0">
      <alignment horizontal="left" vertical="center" indent="1"/>
    </xf>
    <xf numFmtId="0" fontId="0" fillId="8" borderId="2" applyNumberFormat="0" applyProtection="0">
      <alignment horizontal="left" vertical="center" indent="1"/>
    </xf>
    <xf numFmtId="0" fontId="4" fillId="3" borderId="1" applyNumberFormat="0" applyProtection="0">
      <alignment horizontal="left" vertical="top" indent="1"/>
    </xf>
    <xf numFmtId="0" fontId="4" fillId="3" borderId="1" applyNumberFormat="0" applyProtection="0">
      <alignment horizontal="left" vertical="top" indent="1"/>
    </xf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9" borderId="0" xfId="0" applyFont="1" applyFill="1" applyAlignment="1">
      <alignment/>
    </xf>
    <xf numFmtId="0" fontId="2" fillId="9" borderId="0" xfId="0" applyFont="1" applyFill="1" applyAlignment="1">
      <alignment/>
    </xf>
    <xf numFmtId="0" fontId="2" fillId="10" borderId="0" xfId="0" applyFont="1" applyFill="1" applyAlignment="1">
      <alignment/>
    </xf>
    <xf numFmtId="0" fontId="1" fillId="9" borderId="3" xfId="0" applyFont="1" applyFill="1" applyBorder="1" applyAlignment="1">
      <alignment wrapText="1"/>
    </xf>
    <xf numFmtId="0" fontId="0" fillId="9" borderId="0" xfId="0" applyFill="1" applyAlignment="1">
      <alignment/>
    </xf>
    <xf numFmtId="0" fontId="1" fillId="9" borderId="3" xfId="0" applyFont="1" applyFill="1" applyBorder="1" applyAlignment="1">
      <alignment horizontal="center" wrapText="1"/>
    </xf>
    <xf numFmtId="3" fontId="2" fillId="9" borderId="0" xfId="0" applyNumberFormat="1" applyFont="1" applyFill="1" applyAlignment="1">
      <alignment horizontal="right"/>
    </xf>
    <xf numFmtId="3" fontId="2" fillId="9" borderId="0" xfId="0" applyNumberFormat="1" applyFont="1" applyFill="1" applyBorder="1" applyAlignment="1">
      <alignment horizontal="right"/>
    </xf>
    <xf numFmtId="3" fontId="1" fillId="9" borderId="4" xfId="0" applyNumberFormat="1" applyFont="1" applyFill="1" applyBorder="1" applyAlignment="1">
      <alignment horizontal="left" wrapText="1"/>
    </xf>
    <xf numFmtId="3" fontId="2" fillId="9" borderId="4" xfId="0" applyNumberFormat="1" applyFont="1" applyFill="1" applyBorder="1" applyAlignment="1">
      <alignment horizontal="center" wrapText="1"/>
    </xf>
    <xf numFmtId="9" fontId="2" fillId="9" borderId="4" xfId="0" applyNumberFormat="1" applyFont="1" applyFill="1" applyBorder="1" applyAlignment="1">
      <alignment horizontal="center" wrapText="1"/>
    </xf>
    <xf numFmtId="3" fontId="1" fillId="9" borderId="4" xfId="0" applyNumberFormat="1" applyFont="1" applyFill="1" applyBorder="1" applyAlignment="1">
      <alignment horizontal="center" wrapText="1"/>
    </xf>
    <xf numFmtId="3" fontId="1" fillId="10" borderId="5" xfId="0" applyNumberFormat="1" applyFont="1" applyFill="1" applyBorder="1" applyAlignment="1">
      <alignment horizontal="right"/>
    </xf>
    <xf numFmtId="3" fontId="1" fillId="9" borderId="5" xfId="0" applyNumberFormat="1" applyFont="1" applyFill="1" applyBorder="1" applyAlignment="1">
      <alignment horizontal="center" wrapText="1"/>
    </xf>
    <xf numFmtId="0" fontId="5" fillId="9" borderId="6" xfId="29" applyFont="1" applyFill="1" applyBorder="1">
      <alignment horizontal="left" vertical="center" indent="1"/>
    </xf>
    <xf numFmtId="170" fontId="5" fillId="9" borderId="6" xfId="2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0" fontId="1" fillId="9" borderId="7" xfId="28" applyNumberFormat="1" applyFont="1" applyFill="1" applyBorder="1" applyAlignment="1">
      <alignment horizontal="center" vertical="center"/>
    </xf>
    <xf numFmtId="170" fontId="1" fillId="9" borderId="8" xfId="28" applyNumberFormat="1" applyFont="1" applyFill="1" applyBorder="1" applyAlignment="1">
      <alignment horizontal="center" vertical="center"/>
    </xf>
    <xf numFmtId="170" fontId="1" fillId="10" borderId="9" xfId="28" applyNumberFormat="1" applyFont="1" applyFill="1" applyBorder="1" applyAlignment="1">
      <alignment horizontal="center" vertical="center"/>
    </xf>
    <xf numFmtId="170" fontId="1" fillId="9" borderId="6" xfId="28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9" borderId="5" xfId="0" applyFont="1" applyFill="1" applyBorder="1" applyAlignment="1">
      <alignment horizontal="center"/>
    </xf>
    <xf numFmtId="3" fontId="2" fillId="9" borderId="0" xfId="0" applyNumberFormat="1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0" fillId="9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9" borderId="0" xfId="0" applyFont="1" applyFill="1" applyBorder="1" applyAlignment="1">
      <alignment horizontal="center" vertical="top" wrapText="1"/>
    </xf>
    <xf numFmtId="0" fontId="0" fillId="10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9" borderId="10" xfId="0" applyFont="1" applyFill="1" applyBorder="1" applyAlignment="1">
      <alignment horizontal="center" vertical="top" wrapText="1"/>
    </xf>
    <xf numFmtId="170" fontId="6" fillId="9" borderId="11" xfId="28" applyNumberFormat="1" applyFont="1" applyFill="1" applyBorder="1" applyAlignment="1">
      <alignment horizontal="center" vertical="center"/>
    </xf>
    <xf numFmtId="170" fontId="6" fillId="9" borderId="12" xfId="28" applyNumberFormat="1" applyFont="1" applyFill="1" applyBorder="1" applyAlignment="1">
      <alignment horizontal="center" vertical="center"/>
    </xf>
    <xf numFmtId="170" fontId="5" fillId="10" borderId="5" xfId="28" applyNumberFormat="1" applyFont="1" applyFill="1" applyBorder="1" applyAlignment="1">
      <alignment horizontal="center" vertical="center"/>
    </xf>
    <xf numFmtId="170" fontId="5" fillId="10" borderId="13" xfId="28" applyNumberFormat="1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wrapText="1"/>
    </xf>
    <xf numFmtId="3" fontId="1" fillId="10" borderId="5" xfId="0" applyNumberFormat="1" applyFont="1" applyFill="1" applyBorder="1" applyAlignment="1">
      <alignment horizontal="right" wrapText="1"/>
    </xf>
    <xf numFmtId="0" fontId="1" fillId="10" borderId="5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right" wrapText="1"/>
    </xf>
    <xf numFmtId="0" fontId="1" fillId="9" borderId="0" xfId="0" applyFont="1" applyFill="1" applyAlignment="1">
      <alignment horizontal="right"/>
    </xf>
    <xf numFmtId="0" fontId="1" fillId="9" borderId="0" xfId="0" applyFont="1" applyFill="1" applyBorder="1" applyAlignment="1">
      <alignment horizontal="right"/>
    </xf>
    <xf numFmtId="3" fontId="1" fillId="10" borderId="5" xfId="19" applyNumberFormat="1" applyFont="1" applyFill="1" applyBorder="1" applyAlignment="1">
      <alignment horizontal="right"/>
    </xf>
    <xf numFmtId="3" fontId="2" fillId="9" borderId="14" xfId="0" applyNumberFormat="1" applyFont="1" applyFill="1" applyBorder="1" applyAlignment="1">
      <alignment horizontal="right"/>
    </xf>
    <xf numFmtId="3" fontId="1" fillId="10" borderId="9" xfId="0" applyNumberFormat="1" applyFont="1" applyFill="1" applyBorder="1" applyAlignment="1">
      <alignment horizontal="right"/>
    </xf>
    <xf numFmtId="170" fontId="6" fillId="9" borderId="0" xfId="28" applyNumberFormat="1" applyFont="1" applyFill="1" applyBorder="1" applyAlignment="1">
      <alignment horizontal="center" vertical="center"/>
    </xf>
    <xf numFmtId="170" fontId="6" fillId="9" borderId="15" xfId="28" applyNumberFormat="1" applyFont="1" applyFill="1" applyBorder="1" applyAlignment="1">
      <alignment horizontal="center" vertical="center"/>
    </xf>
    <xf numFmtId="170" fontId="1" fillId="9" borderId="14" xfId="28" applyNumberFormat="1" applyFont="1" applyFill="1" applyBorder="1" applyAlignment="1">
      <alignment horizontal="center" vertical="center"/>
    </xf>
    <xf numFmtId="170" fontId="6" fillId="9" borderId="16" xfId="28" applyNumberFormat="1" applyFont="1" applyFill="1" applyBorder="1" applyAlignment="1">
      <alignment horizontal="center" vertical="center"/>
    </xf>
    <xf numFmtId="170" fontId="6" fillId="9" borderId="17" xfId="28" applyNumberFormat="1" applyFont="1" applyFill="1" applyBorder="1" applyAlignment="1">
      <alignment horizontal="center" vertical="center"/>
    </xf>
    <xf numFmtId="170" fontId="1" fillId="9" borderId="18" xfId="28" applyNumberFormat="1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/>
    </xf>
    <xf numFmtId="0" fontId="1" fillId="10" borderId="0" xfId="0" applyFont="1" applyFill="1" applyBorder="1" applyAlignment="1">
      <alignment horizontal="left"/>
    </xf>
    <xf numFmtId="0" fontId="1" fillId="1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top" wrapText="1"/>
    </xf>
    <xf numFmtId="9" fontId="2" fillId="9" borderId="0" xfId="19" applyFont="1" applyFill="1" applyAlignment="1">
      <alignment horizontal="center"/>
    </xf>
    <xf numFmtId="9" fontId="1" fillId="10" borderId="5" xfId="19" applyFont="1" applyFill="1" applyBorder="1" applyAlignment="1">
      <alignment horizontal="center"/>
    </xf>
    <xf numFmtId="0" fontId="1" fillId="10" borderId="0" xfId="0" applyFont="1" applyFill="1" applyAlignment="1">
      <alignment horizontal="left"/>
    </xf>
    <xf numFmtId="0" fontId="5" fillId="9" borderId="3" xfId="32" applyFont="1" applyFill="1" applyBorder="1" applyAlignment="1" quotePrefix="1">
      <alignment horizontal="center" vertical="top"/>
    </xf>
    <xf numFmtId="0" fontId="5" fillId="9" borderId="3" xfId="32" applyFont="1" applyFill="1" applyBorder="1" applyAlignment="1" applyProtection="1" quotePrefix="1">
      <alignment horizontal="center" vertical="top"/>
      <protection locked="0"/>
    </xf>
    <xf numFmtId="0" fontId="1" fillId="9" borderId="3" xfId="30" applyFont="1" applyFill="1" applyBorder="1" applyAlignment="1" quotePrefix="1">
      <alignment horizontal="center" vertical="top"/>
    </xf>
    <xf numFmtId="0" fontId="5" fillId="9" borderId="3" xfId="31" applyFont="1" applyFill="1" applyBorder="1" applyAlignment="1" quotePrefix="1">
      <alignment horizontal="center" vertical="top"/>
    </xf>
    <xf numFmtId="0" fontId="1" fillId="9" borderId="3" xfId="0" applyFont="1" applyFill="1" applyBorder="1" applyAlignment="1">
      <alignment horizontal="left" wrapText="1"/>
    </xf>
    <xf numFmtId="0" fontId="5" fillId="9" borderId="20" xfId="32" applyFont="1" applyFill="1" applyBorder="1" applyAlignment="1" quotePrefix="1">
      <alignment horizontal="center" vertical="top"/>
    </xf>
    <xf numFmtId="0" fontId="1" fillId="9" borderId="3" xfId="30" applyFont="1" applyFill="1" applyBorder="1" applyAlignment="1" quotePrefix="1">
      <alignment horizontal="center" vertical="center"/>
    </xf>
    <xf numFmtId="0" fontId="5" fillId="9" borderId="21" xfId="31" applyFont="1" applyFill="1" applyBorder="1" applyAlignment="1" quotePrefix="1">
      <alignment horizontal="center" vertical="top"/>
    </xf>
    <xf numFmtId="0" fontId="5" fillId="9" borderId="0" xfId="29" applyFont="1" applyFill="1" applyBorder="1" applyAlignment="1" quotePrefix="1">
      <alignment horizontal="right" vertical="center"/>
    </xf>
    <xf numFmtId="9" fontId="5" fillId="9" borderId="16" xfId="29" applyNumberFormat="1" applyFont="1" applyFill="1" applyBorder="1" applyAlignment="1" quotePrefix="1">
      <alignment horizontal="right" vertical="center"/>
    </xf>
    <xf numFmtId="0" fontId="5" fillId="10" borderId="5" xfId="29" applyFont="1" applyFill="1" applyBorder="1">
      <alignment horizontal="left" vertical="center" indent="1"/>
    </xf>
    <xf numFmtId="0" fontId="5" fillId="9" borderId="22" xfId="29" applyFont="1" applyFill="1" applyBorder="1">
      <alignment horizontal="left" vertical="center" indent="1"/>
    </xf>
    <xf numFmtId="0" fontId="5" fillId="9" borderId="11" xfId="29" applyFont="1" applyFill="1" applyBorder="1" applyAlignment="1" quotePrefix="1">
      <alignment horizontal="right" vertical="center"/>
    </xf>
    <xf numFmtId="170" fontId="6" fillId="9" borderId="22" xfId="28" applyNumberFormat="1" applyFont="1" applyFill="1" applyBorder="1" applyAlignment="1">
      <alignment horizontal="center" vertical="center"/>
    </xf>
    <xf numFmtId="170" fontId="6" fillId="9" borderId="23" xfId="28" applyNumberFormat="1" applyFont="1" applyFill="1" applyBorder="1" applyAlignment="1">
      <alignment horizontal="center" vertical="center"/>
    </xf>
    <xf numFmtId="3" fontId="0" fillId="9" borderId="0" xfId="0" applyNumberFormat="1" applyFill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PBEXaggData_Sheet2" xfId="20"/>
    <cellStyle name="SAPBEXaggItem_Sheet2" xfId="21"/>
    <cellStyle name="SAPBEXchaText_Sheet2" xfId="22"/>
    <cellStyle name="SAPBEXformats_Sheet2" xfId="23"/>
    <cellStyle name="SAPBEXHLevel0" xfId="24"/>
    <cellStyle name="SAPBEXHLevel1" xfId="25"/>
    <cellStyle name="SAPBEXHLevel2" xfId="26"/>
    <cellStyle name="SAPBEXstdData" xfId="27"/>
    <cellStyle name="SAPBEXstdData_Sheet1" xfId="28"/>
    <cellStyle name="SAPBEXstdItem_Sheet2" xfId="29"/>
    <cellStyle name="SAPBEXstdItemX" xfId="30"/>
    <cellStyle name="SAPBEXstdItemX_seisuga 14.03.05 ODS" xfId="31"/>
    <cellStyle name="SAPBEXstdItemX_Sheet2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2" sqref="C2:C7"/>
    </sheetView>
  </sheetViews>
  <sheetFormatPr defaultColWidth="9.140625" defaultRowHeight="12.75"/>
  <cols>
    <col min="1" max="1" width="41.421875" style="0" customWidth="1"/>
    <col min="2" max="2" width="10.140625" style="0" customWidth="1"/>
    <col min="3" max="3" width="9.8515625" style="0" customWidth="1"/>
    <col min="4" max="4" width="15.57421875" style="0" customWidth="1"/>
  </cols>
  <sheetData>
    <row r="1" spans="1:5" ht="26.25" customHeight="1" thickBot="1">
      <c r="A1" s="5" t="s">
        <v>31</v>
      </c>
      <c r="B1" s="7" t="s">
        <v>5</v>
      </c>
      <c r="C1" s="7" t="s">
        <v>6</v>
      </c>
      <c r="D1" s="7" t="s">
        <v>30</v>
      </c>
      <c r="E1" s="6"/>
    </row>
    <row r="2" spans="1:5" ht="13.5" thickTop="1">
      <c r="A2" s="45" t="s">
        <v>7</v>
      </c>
      <c r="B2" s="8">
        <v>214113</v>
      </c>
      <c r="C2" s="8">
        <v>301219</v>
      </c>
      <c r="D2" s="60">
        <f>+C2/B2</f>
        <v>1.4068225656545843</v>
      </c>
      <c r="E2" s="6"/>
    </row>
    <row r="3" spans="1:5" ht="12.75">
      <c r="A3" s="46" t="s">
        <v>10</v>
      </c>
      <c r="B3" s="9">
        <v>261493</v>
      </c>
      <c r="C3" s="9">
        <v>320779</v>
      </c>
      <c r="D3" s="60">
        <f>+C3/B3</f>
        <v>1.2267211741805708</v>
      </c>
      <c r="E3" s="6"/>
    </row>
    <row r="4" spans="1:5" ht="12.75">
      <c r="A4" s="45" t="s">
        <v>8</v>
      </c>
      <c r="B4" s="8">
        <v>78604</v>
      </c>
      <c r="C4" s="8">
        <v>81678</v>
      </c>
      <c r="D4" s="60">
        <f>+C4/B4</f>
        <v>1.0391074245585465</v>
      </c>
      <c r="E4" s="6"/>
    </row>
    <row r="5" spans="1:5" ht="12.75">
      <c r="A5" s="45" t="s">
        <v>9</v>
      </c>
      <c r="B5" s="8">
        <v>123956</v>
      </c>
      <c r="C5" s="8">
        <v>156323</v>
      </c>
      <c r="D5" s="60">
        <f>+C5/B5</f>
        <v>1.2611168479137758</v>
      </c>
      <c r="E5" s="6"/>
    </row>
    <row r="6" spans="1:5" ht="13.5" thickBot="1">
      <c r="A6" s="46" t="s">
        <v>11</v>
      </c>
      <c r="B6" s="9">
        <v>4771</v>
      </c>
      <c r="C6" s="9">
        <v>3848</v>
      </c>
      <c r="D6" s="60">
        <f>+C6/B6</f>
        <v>0.8065395095367848</v>
      </c>
      <c r="E6" s="6"/>
    </row>
    <row r="7" spans="1:5" ht="15" customHeight="1" thickBot="1">
      <c r="A7" s="41" t="s">
        <v>12</v>
      </c>
      <c r="B7" s="14">
        <f>SUM(B2:B6)</f>
        <v>682937</v>
      </c>
      <c r="C7" s="14">
        <f>SUM(C2:C6)</f>
        <v>863847</v>
      </c>
      <c r="D7" s="61">
        <f>C7/B7</f>
        <v>1.264899983453818</v>
      </c>
      <c r="E7" s="6"/>
    </row>
    <row r="8" spans="1:5" ht="12.75">
      <c r="A8" s="6"/>
      <c r="B8" s="6"/>
      <c r="C8" s="6"/>
      <c r="D8" s="6"/>
      <c r="E8" s="6"/>
    </row>
    <row r="15" ht="13.5" customHeight="1"/>
  </sheetData>
  <printOptions/>
  <pageMargins left="0.75" right="0.75" top="1" bottom="1" header="0.5" footer="0.5"/>
  <pageSetup horizontalDpi="600" verticalDpi="600" orientation="landscape" r:id="rId1"/>
  <headerFooter alignWithMargins="0">
    <oddHeader>&amp;L&amp;"Times New Roman,Regular"EHK 
Ravimihüvitised</oddHeader>
    <oddFooter>&amp;L&amp;"Times New Roman,Regular"&amp;D&amp;R&amp;"Times New Roman,Regular"&amp;P/&amp;N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3.28125" style="0" customWidth="1"/>
    <col min="2" max="6" width="9.7109375" style="0" customWidth="1"/>
  </cols>
  <sheetData>
    <row r="1" spans="1:6" ht="12.75">
      <c r="A1" s="57">
        <v>2004</v>
      </c>
      <c r="B1" s="34"/>
      <c r="C1" s="34"/>
      <c r="D1" s="34"/>
      <c r="E1" s="34"/>
      <c r="F1" s="34"/>
    </row>
    <row r="2" spans="1:7" ht="26.25" thickBot="1">
      <c r="A2" s="5" t="s">
        <v>31</v>
      </c>
      <c r="B2" s="63" t="s">
        <v>13</v>
      </c>
      <c r="C2" s="64" t="s">
        <v>14</v>
      </c>
      <c r="D2" s="65" t="s">
        <v>15</v>
      </c>
      <c r="E2" s="66" t="s">
        <v>16</v>
      </c>
      <c r="F2" s="59" t="s">
        <v>17</v>
      </c>
      <c r="G2" s="6"/>
    </row>
    <row r="3" spans="1:7" ht="13.5" thickTop="1">
      <c r="A3" s="45" t="s">
        <v>7</v>
      </c>
      <c r="B3" s="8">
        <v>62976</v>
      </c>
      <c r="C3" s="8">
        <v>70310</v>
      </c>
      <c r="D3" s="8">
        <v>68879</v>
      </c>
      <c r="E3" s="8">
        <v>99054</v>
      </c>
      <c r="F3" s="48">
        <v>301219</v>
      </c>
      <c r="G3" s="78"/>
    </row>
    <row r="4" spans="1:7" ht="12.75">
      <c r="A4" s="46" t="s">
        <v>10</v>
      </c>
      <c r="B4" s="8">
        <v>74394</v>
      </c>
      <c r="C4" s="8">
        <v>79778</v>
      </c>
      <c r="D4" s="8">
        <v>68873</v>
      </c>
      <c r="E4" s="8">
        <v>97734</v>
      </c>
      <c r="F4" s="48">
        <v>320779</v>
      </c>
      <c r="G4" s="78"/>
    </row>
    <row r="5" spans="1:7" ht="12.75">
      <c r="A5" s="45" t="s">
        <v>8</v>
      </c>
      <c r="B5" s="8">
        <v>21899</v>
      </c>
      <c r="C5" s="8">
        <v>21909</v>
      </c>
      <c r="D5" s="8">
        <v>17047</v>
      </c>
      <c r="E5" s="8">
        <v>20823</v>
      </c>
      <c r="F5" s="48">
        <v>81678</v>
      </c>
      <c r="G5" s="78"/>
    </row>
    <row r="6" spans="1:7" ht="12.75">
      <c r="A6" s="45" t="s">
        <v>9</v>
      </c>
      <c r="B6" s="9">
        <v>37383</v>
      </c>
      <c r="C6" s="9">
        <v>38393</v>
      </c>
      <c r="D6" s="9">
        <v>35767</v>
      </c>
      <c r="E6" s="9">
        <v>44780</v>
      </c>
      <c r="F6" s="48">
        <v>156323</v>
      </c>
      <c r="G6" s="78"/>
    </row>
    <row r="7" spans="1:7" ht="13.5" thickBot="1">
      <c r="A7" s="46" t="s">
        <v>11</v>
      </c>
      <c r="B7" s="9">
        <v>921</v>
      </c>
      <c r="C7" s="9">
        <v>763</v>
      </c>
      <c r="D7" s="9">
        <v>1348</v>
      </c>
      <c r="E7" s="9">
        <v>816</v>
      </c>
      <c r="F7" s="48">
        <v>3848</v>
      </c>
      <c r="G7" s="78"/>
    </row>
    <row r="8" spans="1:7" ht="15" customHeight="1" thickBot="1">
      <c r="A8" s="41" t="s">
        <v>12</v>
      </c>
      <c r="B8" s="14">
        <f>SUM(B3:B7)</f>
        <v>197573</v>
      </c>
      <c r="C8" s="14">
        <v>211153</v>
      </c>
      <c r="D8" s="47">
        <v>191914</v>
      </c>
      <c r="E8" s="47">
        <f>SUM(E3:E7)</f>
        <v>263207</v>
      </c>
      <c r="F8" s="49">
        <f>SUM(F3:F7)</f>
        <v>863847</v>
      </c>
      <c r="G8" s="78"/>
    </row>
    <row r="9" spans="1:7" ht="12.75">
      <c r="A9" s="6"/>
      <c r="B9" s="78"/>
      <c r="C9" s="6"/>
      <c r="D9" s="6"/>
      <c r="E9" s="6"/>
      <c r="F9" s="78"/>
      <c r="G9" s="6"/>
    </row>
    <row r="10" spans="1:7" ht="12.75">
      <c r="A10" s="6"/>
      <c r="B10" s="6"/>
      <c r="C10" s="6"/>
      <c r="D10" s="6"/>
      <c r="E10" s="6"/>
      <c r="F10" s="6"/>
      <c r="G10" s="6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&amp;L&amp;"Times New Roman,Regular"EHK 
Ravimihüvitised</oddHeader>
    <oddFooter>&amp;L&amp;"Times New Roman,Regular"&amp;D&amp;R&amp;"Times New Roman,Regular"&amp;P/&amp;N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9.57421875" style="0" customWidth="1"/>
    <col min="3" max="3" width="19.140625" style="0" customWidth="1"/>
    <col min="4" max="4" width="5.7109375" style="0" customWidth="1"/>
    <col min="5" max="5" width="29.140625" style="0" customWidth="1"/>
    <col min="7" max="7" width="19.140625" style="0" customWidth="1"/>
  </cols>
  <sheetData>
    <row r="1" spans="1:18" ht="12.75">
      <c r="A1" s="58">
        <v>2004</v>
      </c>
      <c r="B1" s="56"/>
      <c r="C1" s="56"/>
      <c r="D1" s="18"/>
      <c r="E1" s="58">
        <v>2003</v>
      </c>
      <c r="F1" s="56"/>
      <c r="G1" s="56"/>
      <c r="H1" s="18"/>
      <c r="I1" s="18"/>
      <c r="J1" s="18"/>
      <c r="K1" s="31"/>
      <c r="L1" s="32"/>
      <c r="M1" s="32"/>
      <c r="N1" s="32"/>
      <c r="O1" s="32"/>
      <c r="P1" s="32"/>
      <c r="Q1" s="32"/>
      <c r="R1" s="32"/>
    </row>
    <row r="2" spans="1:9" ht="26.25" thickBot="1">
      <c r="A2" s="35" t="s">
        <v>27</v>
      </c>
      <c r="B2" s="36" t="s">
        <v>29</v>
      </c>
      <c r="C2" s="36" t="s">
        <v>32</v>
      </c>
      <c r="D2" s="33"/>
      <c r="E2" s="35" t="s">
        <v>27</v>
      </c>
      <c r="F2" s="36" t="s">
        <v>29</v>
      </c>
      <c r="G2" s="36" t="s">
        <v>32</v>
      </c>
      <c r="H2" s="32"/>
      <c r="I2" s="32"/>
    </row>
    <row r="3" spans="1:9" ht="13.5" thickTop="1">
      <c r="A3" s="44" t="s">
        <v>23</v>
      </c>
      <c r="B3" s="27">
        <v>427868</v>
      </c>
      <c r="C3" s="28">
        <v>704</v>
      </c>
      <c r="D3" s="28"/>
      <c r="E3" s="44" t="s">
        <v>23</v>
      </c>
      <c r="F3" s="27">
        <v>316735</v>
      </c>
      <c r="G3" s="28">
        <v>676</v>
      </c>
      <c r="H3" s="32"/>
      <c r="I3" s="32"/>
    </row>
    <row r="4" spans="1:9" ht="12.75">
      <c r="A4" s="44" t="s">
        <v>24</v>
      </c>
      <c r="B4" s="27">
        <v>1645021</v>
      </c>
      <c r="C4" s="28">
        <v>195</v>
      </c>
      <c r="D4" s="28"/>
      <c r="E4" s="44" t="s">
        <v>24</v>
      </c>
      <c r="F4" s="27">
        <v>1347902</v>
      </c>
      <c r="G4" s="28">
        <v>194</v>
      </c>
      <c r="H4" s="32"/>
      <c r="I4" s="32"/>
    </row>
    <row r="5" spans="1:9" ht="12.75">
      <c r="A5" s="44" t="s">
        <v>25</v>
      </c>
      <c r="B5" s="27">
        <v>436781</v>
      </c>
      <c r="C5" s="28">
        <v>187</v>
      </c>
      <c r="D5" s="28"/>
      <c r="E5" s="44" t="s">
        <v>25</v>
      </c>
      <c r="F5" s="27">
        <v>411539</v>
      </c>
      <c r="G5" s="28">
        <v>191</v>
      </c>
      <c r="H5" s="32"/>
      <c r="I5" s="32"/>
    </row>
    <row r="6" spans="1:9" ht="13.5" thickBot="1">
      <c r="A6" s="44" t="s">
        <v>26</v>
      </c>
      <c r="B6" s="27">
        <v>2265551</v>
      </c>
      <c r="C6" s="28">
        <v>69</v>
      </c>
      <c r="D6" s="28"/>
      <c r="E6" s="44" t="s">
        <v>26</v>
      </c>
      <c r="F6" s="27">
        <v>1936813</v>
      </c>
      <c r="G6" s="28">
        <v>64</v>
      </c>
      <c r="H6" s="32"/>
      <c r="I6" s="32"/>
    </row>
    <row r="7" spans="1:9" ht="15" customHeight="1" thickBot="1">
      <c r="A7" s="41" t="s">
        <v>12</v>
      </c>
      <c r="B7" s="42">
        <v>4775220</v>
      </c>
      <c r="C7" s="43">
        <v>180</v>
      </c>
      <c r="D7" s="29"/>
      <c r="E7" s="41" t="s">
        <v>12</v>
      </c>
      <c r="F7" s="42">
        <v>4012989</v>
      </c>
      <c r="G7" s="43">
        <v>171</v>
      </c>
      <c r="H7" s="32"/>
      <c r="I7" s="32"/>
    </row>
    <row r="8" spans="1:9" ht="12.75">
      <c r="A8" s="6"/>
      <c r="B8" s="6"/>
      <c r="C8" s="6"/>
      <c r="D8" s="30"/>
      <c r="E8" s="30"/>
      <c r="F8" s="6"/>
      <c r="G8" s="6"/>
      <c r="H8" s="32"/>
      <c r="I8" s="32"/>
    </row>
    <row r="9" spans="1:8" ht="12.75">
      <c r="A9" s="32"/>
      <c r="B9" s="32"/>
      <c r="C9" s="32"/>
      <c r="D9" s="32"/>
      <c r="E9" s="32"/>
      <c r="F9" s="32"/>
      <c r="G9" s="32"/>
      <c r="H9" s="32"/>
    </row>
    <row r="10" spans="1:8" ht="12.75">
      <c r="A10" s="32"/>
      <c r="B10" s="32"/>
      <c r="C10" s="32"/>
      <c r="D10" s="32"/>
      <c r="E10" s="32"/>
      <c r="F10" s="32"/>
      <c r="G10" s="32"/>
      <c r="H10" s="32"/>
    </row>
    <row r="11" spans="1:8" ht="12.75">
      <c r="A11" s="32"/>
      <c r="B11" s="32"/>
      <c r="C11" s="32"/>
      <c r="D11" s="32"/>
      <c r="E11" s="32"/>
      <c r="F11" s="32"/>
      <c r="G11" s="32"/>
      <c r="H11" s="32"/>
    </row>
    <row r="12" spans="1:8" ht="12.75">
      <c r="A12" s="32"/>
      <c r="B12" s="32"/>
      <c r="C12" s="32"/>
      <c r="D12" s="32"/>
      <c r="E12" s="32"/>
      <c r="F12" s="32"/>
      <c r="G12" s="32"/>
      <c r="H12" s="3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&amp;L&amp;"Times New Roman,Regular"EHK 
Ravimihüvitised</oddHeader>
    <oddFooter>&amp;L&amp;"Times New Roman,Regular"&amp;D&amp;R&amp;"Times New Roman,Regular"&amp;P/&amp;N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F17" sqref="F17"/>
    </sheetView>
  </sheetViews>
  <sheetFormatPr defaultColWidth="9.140625" defaultRowHeight="12.75"/>
  <cols>
    <col min="1" max="1" width="23.00390625" style="1" customWidth="1"/>
    <col min="2" max="5" width="7.28125" style="1" customWidth="1"/>
    <col min="6" max="6" width="8.7109375" style="1" customWidth="1"/>
    <col min="7" max="7" width="5.7109375" style="1" customWidth="1"/>
    <col min="8" max="8" width="23.00390625" style="1" customWidth="1"/>
    <col min="9" max="12" width="7.28125" style="1" customWidth="1"/>
    <col min="13" max="13" width="8.7109375" style="25" customWidth="1"/>
    <col min="14" max="14" width="5.7109375" style="1" customWidth="1"/>
    <col min="15" max="16384" width="9.140625" style="1" customWidth="1"/>
  </cols>
  <sheetData>
    <row r="1" spans="1:14" ht="12.75">
      <c r="A1" s="62">
        <v>2004</v>
      </c>
      <c r="B1" s="4"/>
      <c r="C1" s="4"/>
      <c r="D1" s="4"/>
      <c r="E1" s="4"/>
      <c r="F1" s="4"/>
      <c r="G1" s="3"/>
      <c r="H1" s="62">
        <v>2003</v>
      </c>
      <c r="I1" s="4"/>
      <c r="J1" s="4"/>
      <c r="K1" s="4"/>
      <c r="L1" s="4"/>
      <c r="M1" s="23"/>
      <c r="N1" s="3"/>
    </row>
    <row r="2" spans="1:14" ht="13.5" thickBot="1">
      <c r="A2" s="67" t="s">
        <v>33</v>
      </c>
      <c r="B2" s="63" t="s">
        <v>13</v>
      </c>
      <c r="C2" s="64" t="s">
        <v>14</v>
      </c>
      <c r="D2" s="69" t="s">
        <v>15</v>
      </c>
      <c r="E2" s="70" t="s">
        <v>16</v>
      </c>
      <c r="F2" s="68" t="s">
        <v>17</v>
      </c>
      <c r="G2" s="3"/>
      <c r="H2" s="67" t="s">
        <v>33</v>
      </c>
      <c r="I2" s="63" t="s">
        <v>13</v>
      </c>
      <c r="J2" s="64" t="s">
        <v>14</v>
      </c>
      <c r="K2" s="69" t="s">
        <v>15</v>
      </c>
      <c r="L2" s="70" t="s">
        <v>16</v>
      </c>
      <c r="M2" s="68" t="s">
        <v>17</v>
      </c>
      <c r="N2" s="3"/>
    </row>
    <row r="3" spans="1:14" ht="13.5" thickTop="1">
      <c r="A3" s="71" t="s">
        <v>18</v>
      </c>
      <c r="B3" s="50">
        <v>0.02900706631129531</v>
      </c>
      <c r="C3" s="50">
        <v>0.034395910129640946</v>
      </c>
      <c r="D3" s="50">
        <v>0.03133215572778718</v>
      </c>
      <c r="E3" s="51">
        <v>0.04658666282192469</v>
      </c>
      <c r="F3" s="52">
        <v>0.036612299735217776</v>
      </c>
      <c r="G3" s="3"/>
      <c r="H3" s="75" t="s">
        <v>18</v>
      </c>
      <c r="I3" s="37">
        <v>0.03823327623873828</v>
      </c>
      <c r="J3" s="37">
        <v>0.03313046624047762</v>
      </c>
      <c r="K3" s="37">
        <v>0.031116694307776534</v>
      </c>
      <c r="L3" s="38">
        <v>0.029986413513989868</v>
      </c>
      <c r="M3" s="20">
        <v>0.03273297022803103</v>
      </c>
      <c r="N3" s="3"/>
    </row>
    <row r="4" spans="1:14" ht="12.75">
      <c r="A4" s="71" t="s">
        <v>21</v>
      </c>
      <c r="B4" s="50">
        <v>0.23368088590436564</v>
      </c>
      <c r="C4" s="50">
        <v>0.2426871039500542</v>
      </c>
      <c r="D4" s="50">
        <v>0.27772815428513237</v>
      </c>
      <c r="E4" s="51">
        <v>0.30045984831884115</v>
      </c>
      <c r="F4" s="52">
        <v>0.26679702353414714</v>
      </c>
      <c r="G4" s="3"/>
      <c r="H4" s="71" t="s">
        <v>21</v>
      </c>
      <c r="I4" s="50">
        <v>0.24364773071158455</v>
      </c>
      <c r="J4" s="50">
        <v>0.22701369776858152</v>
      </c>
      <c r="K4" s="50">
        <v>0.25027493731510875</v>
      </c>
      <c r="L4" s="51">
        <v>0.23766217114336036</v>
      </c>
      <c r="M4" s="52">
        <v>0.23926632167417475</v>
      </c>
      <c r="N4" s="3"/>
    </row>
    <row r="5" spans="1:14" ht="12.75">
      <c r="A5" s="71" t="s">
        <v>20</v>
      </c>
      <c r="B5" s="50">
        <v>0.35492872484982035</v>
      </c>
      <c r="C5" s="50">
        <v>0.3618032674379272</v>
      </c>
      <c r="D5" s="50">
        <v>0.38830733999118583</v>
      </c>
      <c r="E5" s="51">
        <v>0.3771380903062494</v>
      </c>
      <c r="F5" s="52">
        <v>0.36966009374840997</v>
      </c>
      <c r="G5" s="3"/>
      <c r="H5" s="71" t="s">
        <v>20</v>
      </c>
      <c r="I5" s="50">
        <v>0.3544638240577284</v>
      </c>
      <c r="J5" s="50">
        <v>0.3416028008779445</v>
      </c>
      <c r="K5" s="50">
        <v>0.3698890108878655</v>
      </c>
      <c r="L5" s="51">
        <v>0.3595526848928691</v>
      </c>
      <c r="M5" s="52">
        <v>0.35618626644311707</v>
      </c>
      <c r="N5" s="3"/>
    </row>
    <row r="6" spans="1:14" ht="13.5" thickBot="1">
      <c r="A6" s="72" t="s">
        <v>22</v>
      </c>
      <c r="B6" s="53">
        <v>0.6671060119990886</v>
      </c>
      <c r="C6" s="53">
        <v>0.6658018516691088</v>
      </c>
      <c r="D6" s="53">
        <v>0.6611879902082614</v>
      </c>
      <c r="E6" s="54">
        <v>0.6566807027866585</v>
      </c>
      <c r="F6" s="55">
        <v>0.6624967046467158</v>
      </c>
      <c r="G6" s="3"/>
      <c r="H6" s="72" t="s">
        <v>22</v>
      </c>
      <c r="I6" s="53">
        <v>0.6722359591543742</v>
      </c>
      <c r="J6" s="53">
        <v>0.6694643234499305</v>
      </c>
      <c r="K6" s="53">
        <v>0.6683968400204269</v>
      </c>
      <c r="L6" s="54">
        <v>0.6683317528683902</v>
      </c>
      <c r="M6" s="55">
        <v>0.669506279737747</v>
      </c>
      <c r="N6" s="3"/>
    </row>
    <row r="7" spans="1:14" ht="15" customHeight="1" thickBot="1">
      <c r="A7" s="73" t="s">
        <v>12</v>
      </c>
      <c r="B7" s="39">
        <v>0.36189194176530864</v>
      </c>
      <c r="C7" s="39">
        <v>0.35717025932985624</v>
      </c>
      <c r="D7" s="39">
        <v>0.3629939897659488</v>
      </c>
      <c r="E7" s="40">
        <v>0.35873142725610796</v>
      </c>
      <c r="F7" s="21">
        <v>0.360030969336193</v>
      </c>
      <c r="G7" s="3"/>
      <c r="H7" s="73" t="s">
        <v>12</v>
      </c>
      <c r="I7" s="39">
        <v>0.3735861403861266</v>
      </c>
      <c r="J7" s="39">
        <v>0.35272090957410185</v>
      </c>
      <c r="K7" s="39">
        <v>0.35801400311930065</v>
      </c>
      <c r="L7" s="40">
        <v>0.3599797698271393</v>
      </c>
      <c r="M7" s="21">
        <v>0.3605703854627355</v>
      </c>
      <c r="N7" s="3"/>
    </row>
    <row r="8" spans="1:14" ht="12.75">
      <c r="A8" s="16"/>
      <c r="B8" s="17"/>
      <c r="C8" s="17"/>
      <c r="D8" s="17"/>
      <c r="E8" s="17"/>
      <c r="F8" s="22"/>
      <c r="G8" s="3"/>
      <c r="H8" s="16"/>
      <c r="I8" s="17"/>
      <c r="J8" s="17"/>
      <c r="K8" s="17"/>
      <c r="L8" s="17"/>
      <c r="M8" s="22"/>
      <c r="N8" s="3"/>
    </row>
    <row r="9" spans="1:14" ht="12.75">
      <c r="A9" s="74" t="s">
        <v>19</v>
      </c>
      <c r="B9" s="76">
        <v>0.1869259703851251</v>
      </c>
      <c r="C9" s="76">
        <v>0.19045336494354906</v>
      </c>
      <c r="D9" s="76">
        <v>0.20220889909478387</v>
      </c>
      <c r="E9" s="77">
        <v>0.2144965313349606</v>
      </c>
      <c r="F9" s="19">
        <v>0.19984597159904427</v>
      </c>
      <c r="G9" s="3"/>
      <c r="H9" s="74" t="s">
        <v>19</v>
      </c>
      <c r="I9" s="76">
        <v>0.20187037713524622</v>
      </c>
      <c r="J9" s="76">
        <v>0.186379557165467</v>
      </c>
      <c r="K9" s="76">
        <v>0.19921768340822654</v>
      </c>
      <c r="L9" s="77">
        <v>0.19042503006639627</v>
      </c>
      <c r="M9" s="19">
        <v>0.19395782558382318</v>
      </c>
      <c r="N9" s="3"/>
    </row>
    <row r="10" spans="1:14" ht="12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4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4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4"/>
      <c r="N12" s="3"/>
    </row>
    <row r="13" ht="12.75">
      <c r="N13" s="3"/>
    </row>
  </sheetData>
  <printOptions/>
  <pageMargins left="0.58" right="0.47" top="1" bottom="1" header="0.5" footer="0.5"/>
  <pageSetup fitToHeight="1" fitToWidth="1" horizontalDpi="600" verticalDpi="600" orientation="landscape" scale="96" r:id="rId1"/>
  <headerFooter alignWithMargins="0">
    <oddHeader>&amp;L&amp;"Times New Roman,Regular"EHK 
Ravimihüvitised</oddHeader>
    <oddFooter>&amp;L&amp;"Times New Roman,Regular"&amp;D&amp;R&amp;"Times New Roman,Regular"&amp;P/&amp;N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3" width="9.140625" style="1" customWidth="1"/>
    <col min="4" max="4" width="11.8515625" style="1" customWidth="1"/>
    <col min="5" max="5" width="14.140625" style="1" customWidth="1"/>
    <col min="6" max="6" width="16.140625" style="1" customWidth="1"/>
    <col min="7" max="16384" width="9.140625" style="1" customWidth="1"/>
  </cols>
  <sheetData>
    <row r="1" spans="1:7" ht="26.25" thickBot="1">
      <c r="A1" s="7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3"/>
    </row>
    <row r="2" spans="1:7" ht="27" thickBot="1" thickTop="1">
      <c r="A2" s="10" t="s">
        <v>34</v>
      </c>
      <c r="B2" s="11">
        <v>2122</v>
      </c>
      <c r="C2" s="11">
        <v>2000</v>
      </c>
      <c r="D2" s="13">
        <v>2820</v>
      </c>
      <c r="E2" s="12">
        <f>D2/C2</f>
        <v>1.41</v>
      </c>
      <c r="F2" s="12">
        <f>D2/B2</f>
        <v>1.3289349670122526</v>
      </c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7" ht="13.5" thickBot="1">
      <c r="A4" s="3"/>
      <c r="B4" s="3"/>
      <c r="C4" s="26" t="s">
        <v>12</v>
      </c>
      <c r="D4" s="15" t="s">
        <v>28</v>
      </c>
      <c r="E4" s="3"/>
      <c r="F4" s="3"/>
      <c r="G4" s="3"/>
    </row>
    <row r="5" spans="1:7" ht="12.75">
      <c r="A5" s="3"/>
      <c r="B5" s="3"/>
      <c r="C5" s="3"/>
      <c r="D5" s="3"/>
      <c r="E5" s="3"/>
      <c r="F5" s="3"/>
      <c r="G5" s="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&amp;L&amp;"Times New Roman,Regular"EHK 
Ravimihüvitised</oddHeader>
    <oddFooter>&amp;L&amp;"Times New Roman,Regular"&amp;D&amp;R&amp;"Times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khk_mari.mathiesen</dc:creator>
  <cp:keywords/>
  <dc:description/>
  <cp:lastModifiedBy>khk_mari.mathiesen</cp:lastModifiedBy>
  <cp:lastPrinted>2005-04-21T07:44:49Z</cp:lastPrinted>
  <dcterms:created xsi:type="dcterms:W3CDTF">2005-03-18T09:17:49Z</dcterms:created>
  <dcterms:modified xsi:type="dcterms:W3CDTF">2005-05-03T10:22:29Z</dcterms:modified>
  <cp:category/>
  <cp:version/>
  <cp:contentType/>
  <cp:contentStatus/>
</cp:coreProperties>
</file>