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9008" windowHeight="9360" activeTab="0"/>
  </bookViews>
  <sheets>
    <sheet name="2012" sheetId="1" r:id="rId1"/>
  </sheets>
  <definedNames>
    <definedName name="_xlnm._FilterDatabase" localSheetId="0" hidden="1">'2012'!$A$1:$G$1</definedName>
    <definedName name="para44" localSheetId="0">'2012'!#REF!</definedName>
  </definedNames>
  <calcPr fullCalcOnLoad="1"/>
</workbook>
</file>

<file path=xl/sharedStrings.xml><?xml version="1.0" encoding="utf-8"?>
<sst xmlns="http://schemas.openxmlformats.org/spreadsheetml/2006/main" count="800" uniqueCount="312">
  <si>
    <t>MS rühma kood</t>
  </si>
  <si>
    <t>MS rühma nimetus</t>
  </si>
  <si>
    <t>Kogusumma</t>
  </si>
  <si>
    <t>EHK poolt tasutud</t>
  </si>
  <si>
    <t>9MS0039</t>
  </si>
  <si>
    <t>Esmased varased puusa-ja jalaproteesid</t>
  </si>
  <si>
    <t>Põlve eksartikulatsioonijärgne protees</t>
  </si>
  <si>
    <t>9MS0040</t>
  </si>
  <si>
    <t>Esmased varased õla- ja  käeproteesid</t>
  </si>
  <si>
    <t>Randmeliigese eksartikulatsioonijärgne protees</t>
  </si>
  <si>
    <t>9MS0041</t>
  </si>
  <si>
    <t>Sõrmeproteesid</t>
  </si>
  <si>
    <t>Sõrmeprotees</t>
  </si>
  <si>
    <t>Sääreproteesi kordushülss, silikoonhülss</t>
  </si>
  <si>
    <t>9MS0043</t>
  </si>
  <si>
    <t>Proteesi kordushülsid</t>
  </si>
  <si>
    <t>Reieprotees</t>
  </si>
  <si>
    <t>Küünarvarreprotees</t>
  </si>
  <si>
    <t>Reieproteesi kordushülss</t>
  </si>
  <si>
    <t>Sääreprotees</t>
  </si>
  <si>
    <t>Accu-Chek Go 50 tk</t>
  </si>
  <si>
    <t>9MS0002</t>
  </si>
  <si>
    <t>Glükomeetri testiribad</t>
  </si>
  <si>
    <t>Accu-Chek Performa 50 tk</t>
  </si>
  <si>
    <t>Accu-ChekActive Glucose 50 tk</t>
  </si>
  <si>
    <t>CareSens 50 tk</t>
  </si>
  <si>
    <t>CareSens N 50 tk</t>
  </si>
  <si>
    <t>Contour TS 50 tk</t>
  </si>
  <si>
    <t>Elite 50 tk</t>
  </si>
  <si>
    <t>Entrust 50 tk</t>
  </si>
  <si>
    <t>FreeStyle Optium (OptiumPlus) 25 tk</t>
  </si>
  <si>
    <t>FreeStyle Optium (OptiumPlus) 50 tk</t>
  </si>
  <si>
    <t>Glucocard X – Sensor 25 tk</t>
  </si>
  <si>
    <t>Glucocard X – Sensor 50 tk</t>
  </si>
  <si>
    <t>MediSmart Sapphire 25 tk</t>
  </si>
  <si>
    <t>MediSmart Sapphire 50 tk</t>
  </si>
  <si>
    <t>Omnitest Plus 50 tk</t>
  </si>
  <si>
    <t>On-Call Plus 50 tk</t>
  </si>
  <si>
    <t>OptiumPlus 100 tk</t>
  </si>
  <si>
    <t>BGStar testribad 50 tk</t>
  </si>
  <si>
    <t>iBGStar testribad 50 tk</t>
  </si>
  <si>
    <t>PRECISION PLUS 100TK</t>
  </si>
  <si>
    <t>Alusplaadid 100 mm 5 tk, ConvaTec</t>
  </si>
  <si>
    <t>Alusplaadid 5 tk, Coloplast</t>
  </si>
  <si>
    <t>Alusplaadid 5 tk, ConvaTec</t>
  </si>
  <si>
    <t>Alusplaadid, kumerad 5 tk, Coloplast</t>
  </si>
  <si>
    <t>Alusplaadid, kumerad 5 tk, ConvaTec</t>
  </si>
  <si>
    <t>Alusplaadid, laste 5 tk, ConvaTec</t>
  </si>
  <si>
    <t>Combihesive Stomahesive vormitav alusplaat 5 tk, ConvaTec</t>
  </si>
  <si>
    <t>Combihesive 2S vormitav kumer alusplaat 5 tk, ConvaTec</t>
  </si>
  <si>
    <t>Esteem Synergy (FLEX WHT) pehme alusplaat 5 tk, ConvaTec</t>
  </si>
  <si>
    <t>Esteem Synergy jäik alusplaat 5 tk, ConvaTec</t>
  </si>
  <si>
    <t>Esteem Synergy pediaatriline alusplaat 5 tk, ConvaTec</t>
  </si>
  <si>
    <t>Esteem Synergy vormitav alusplaat 5 tk, ConvaTec</t>
  </si>
  <si>
    <t>Esteem Synergy kinnine stoomikott 30 tk, ConvaTec</t>
  </si>
  <si>
    <t>Esteem Synergy pediaatriline sisseehitatud sulguriga stoomikott, filtriga 10 tk, ConvaTec</t>
  </si>
  <si>
    <t>Kolostoomikotid, filtriga – Esteem 30 tk, ConvaTec</t>
  </si>
  <si>
    <t>Kolostoomikotid, filtriga, alusplaadile 30 tk, ConvaTec</t>
  </si>
  <si>
    <t>Kolostoomikotid, filtriga, alusplaadile 30 tk, Coloplast</t>
  </si>
  <si>
    <t>Kolostoomikotid, filtrita, alusplaadile C2S 30 tk, ConvaTec</t>
  </si>
  <si>
    <t>Üheosalised kolostoomikotid 30 tk, Coloplast</t>
  </si>
  <si>
    <t>Üheosalised kolostoomikotid 30 tk, ConvaTec</t>
  </si>
  <si>
    <t>Kaitsekreem 1 tk, Coloplast</t>
  </si>
  <si>
    <t>Pasta 60 g 1 tk, Coloplast</t>
  </si>
  <si>
    <t>Pasta 60 g 1 tk, ConvaTec</t>
  </si>
  <si>
    <t>Pulber 25 g 1 tk, ConvaTec</t>
  </si>
  <si>
    <t>SensiCare stoomiümbruse kaitsekreem 85 g, ConvaTec</t>
  </si>
  <si>
    <t>Stoomikotivöö 1 tk, Coloplast</t>
  </si>
  <si>
    <t>Stoomikotivöö 1 tk, ConvaTec</t>
  </si>
  <si>
    <t>Nahka kaitsva vedelikuga immutatud stoomiümbrisekaitse padjakesed 100 tk, ConvaTec</t>
  </si>
  <si>
    <t>ConvaCare nahapuhastuspadjake 100 tk, ConvaTec</t>
  </si>
  <si>
    <t>Combihesive 2S, klambrita, tühjendatav, filtriga stoomikott 10 tk, ConvaTec</t>
  </si>
  <si>
    <t>Esteem Synergy alt lahtine stoomikott 10 tk, ConvaTec</t>
  </si>
  <si>
    <t>Esteem, klambrita, tühjendatav, filtriga stoomikott 10 tk, ConvaTec</t>
  </si>
  <si>
    <t>Ileostoomikotid 100 mm alusplaadile 10 tk, ConvaTec</t>
  </si>
  <si>
    <t>Ileostoomikotid alusplaadile 30 tk, Coloplast</t>
  </si>
  <si>
    <t>Ileostoomikotid alusplaadile C2S 10 tk, ConvaTec</t>
  </si>
  <si>
    <t>Ileostoomikotid alusplaadile, laste 10 tk, ConvaTec</t>
  </si>
  <si>
    <t>Ileostoomikotid, filtriga, alusplaadile 30 tk, , Coloplast</t>
  </si>
  <si>
    <t>Ileostoomikotid, filtriga-Esteem 10 tk, ConvaTec</t>
  </si>
  <si>
    <t>Üheosalised ileostoomikotid 30 tk, Coloplast</t>
  </si>
  <si>
    <t>Esteem urostoomikott (standardne) 10 tk, ConvaTec</t>
  </si>
  <si>
    <t>Urostoomikotid alusplaadile C2S 10 tk, ConvaTec</t>
  </si>
  <si>
    <t>Üheosalised urostoomikotid 10 tk, ConvaTec</t>
  </si>
  <si>
    <t>Üheosalised urostoomikotid 20 tk, Coloplast</t>
  </si>
  <si>
    <t>Urostoomikotid alusplaadile 20 tk, Coloplast</t>
  </si>
  <si>
    <t>Öine uriinikogumiskott 1 tk, onvaTec</t>
  </si>
  <si>
    <t>Trahheostoomi kaitse 1 tk</t>
  </si>
  <si>
    <t>9MS0025</t>
  </si>
  <si>
    <t>Trahheostoomi kaitse</t>
  </si>
  <si>
    <t>9MS0026</t>
  </si>
  <si>
    <t>Trahheostoomi plaastrid</t>
  </si>
  <si>
    <t>Trahheostoomia plaastrid – Flexiderm 20 tk</t>
  </si>
  <si>
    <t>Trahheostoomia filtrid – Provox 20 tk</t>
  </si>
  <si>
    <t>9MS0027</t>
  </si>
  <si>
    <t>Trahheostoomi  filtrid</t>
  </si>
  <si>
    <t>Pharma Neo 1 tk</t>
  </si>
  <si>
    <t>Provox XtraFlow HME 7291  30 tk</t>
  </si>
  <si>
    <t>Provox XtraMoist HME 7290  30 tk</t>
  </si>
  <si>
    <t>Nahapuhastusplaastrid 50 tk</t>
  </si>
  <si>
    <t>9MS0028</t>
  </si>
  <si>
    <t>Trahheostoomi nahapuhastusplaastrid</t>
  </si>
  <si>
    <t>Suction with HVLP cuff ID 8,0 1 tk</t>
  </si>
  <si>
    <t>9MS0029</t>
  </si>
  <si>
    <t>Sisemise vahetatava kanüüliga trahheakanüülid</t>
  </si>
  <si>
    <t>9MS0031</t>
  </si>
  <si>
    <t>Aspiratsioonisondid</t>
  </si>
  <si>
    <t>Mülly Vacutip aspiratsioonisondid CH 10/53cm 1 tk</t>
  </si>
  <si>
    <t>Mülly Vacutip aspiratsioonisondid CH 14/53cm 1 tk</t>
  </si>
  <si>
    <t xml:space="preserve">Vacutip Metric aspiratsCH 08/35 cm 1 tk </t>
  </si>
  <si>
    <t>9MS0044</t>
  </si>
  <si>
    <t>Ravikontaktläätsed</t>
  </si>
  <si>
    <t>„Jalgratturi püksid“</t>
  </si>
  <si>
    <t>9MS0045</t>
  </si>
  <si>
    <t>Põletushaigete surverõivad</t>
  </si>
  <si>
    <t>Lõua-kaela tugiside</t>
  </si>
  <si>
    <t>Pikad püksid</t>
  </si>
  <si>
    <t>Poolkinnas</t>
  </si>
  <si>
    <t>Poolkinnas: pikk, küünarliigeseni</t>
  </si>
  <si>
    <t>Põlvik</t>
  </si>
  <si>
    <t>Sokk</t>
  </si>
  <si>
    <t>Sukk</t>
  </si>
  <si>
    <t>Sukk: vöökinnitusega</t>
  </si>
  <si>
    <t>Survepael</t>
  </si>
  <si>
    <t>Sõrmkinnas</t>
  </si>
  <si>
    <t>Särk: lühikeste varrukatega</t>
  </si>
  <si>
    <t>Särk: varrukatega</t>
  </si>
  <si>
    <t>Säär: lühike</t>
  </si>
  <si>
    <t>Säär: pikk</t>
  </si>
  <si>
    <t>Varrukas: lühike</t>
  </si>
  <si>
    <t>Varrukas: pikk</t>
  </si>
  <si>
    <t>Varrukas: rindkere kinnitusega</t>
  </si>
  <si>
    <t>Babyhaler®</t>
  </si>
  <si>
    <t>9MS0046</t>
  </si>
  <si>
    <t>Vahemahutid</t>
  </si>
  <si>
    <t>Volumatic®</t>
  </si>
  <si>
    <t>9MS0047</t>
  </si>
  <si>
    <t>Ühekordsed põiekateetrid</t>
  </si>
  <si>
    <t>LoFric laste kateeter, suurused 06Ch–10Ch</t>
  </si>
  <si>
    <t>LoFric naiste kateeter, suurused 08CH–18CH</t>
  </si>
  <si>
    <t>LoFricNelation kateeter</t>
  </si>
  <si>
    <t>CPAP seade ResMed S9 AutoSet</t>
  </si>
  <si>
    <t>9MS0059</t>
  </si>
  <si>
    <t>CPAP seade</t>
  </si>
  <si>
    <t>REMstar Auto A-Flex W/SD Card INT</t>
  </si>
  <si>
    <t>Täisnäomask Quattro FX 27 x 44 x 10</t>
  </si>
  <si>
    <t>9MS0060</t>
  </si>
  <si>
    <t>CPAP seadme maskid</t>
  </si>
  <si>
    <t>Ninamask Activa LT 25,5 x 40 x 8,5</t>
  </si>
  <si>
    <t>Ninamask Comfort Classic (S, M)</t>
  </si>
  <si>
    <t>Ninamask Comfort Gel (S, M, L)</t>
  </si>
  <si>
    <t>Ninamask Comfort Select</t>
  </si>
  <si>
    <t>Ninamask Mirage FX 21 x 38 x 8,5</t>
  </si>
  <si>
    <t>Ninamask Mirage Micro 25,5 x 40 x 8</t>
  </si>
  <si>
    <t>Ninamask Profile Lite (S, M, L)</t>
  </si>
  <si>
    <t>Ninamask Swift FX (sõõrmemask) 21 x 30 x 5</t>
  </si>
  <si>
    <t>Ninamask Swift LT (sõõrmemask) 25,5 x 48 x 6</t>
  </si>
  <si>
    <t>Ninamask Ultra Mirage II 21 x 35 x 10</t>
  </si>
  <si>
    <t>Suu-ninamask Comfort Full (S,M,L)</t>
  </si>
  <si>
    <t>Suu-ninamask ComfortGel Full (S,M,L)</t>
  </si>
  <si>
    <t>Täisnäomask Mirage Quattro 25 x 40 x 10</t>
  </si>
  <si>
    <t>Aquacel 10 × 10 cm N10</t>
  </si>
  <si>
    <t>Aquacel 15 × 15 cm N5</t>
  </si>
  <si>
    <t>Aquacel 5 × 5 cm N10</t>
  </si>
  <si>
    <t>Aquacel Ag 10 × 10 cm N10</t>
  </si>
  <si>
    <t>Aquacel Ag 15 × 15 cm N5</t>
  </si>
  <si>
    <t>Aquacel Ag 20 × 30 cm N5</t>
  </si>
  <si>
    <t>Aquacel Ag 5 × 5 cm N10</t>
  </si>
  <si>
    <t>Askina Calgitrol Thin 15 x 15 cm</t>
  </si>
  <si>
    <t>Askina Dressil 10 x 20 cm</t>
  </si>
  <si>
    <t>Askina Dressil Border 15 x 15 cm</t>
  </si>
  <si>
    <t>Granuflex 10 × 10 cm N10</t>
  </si>
  <si>
    <t>Granuflex 15 × 15 cm N10</t>
  </si>
  <si>
    <t>Granuflex 20 × 20 cm N5</t>
  </si>
  <si>
    <t>Granuflex Bordered 10 × 10 cm N5</t>
  </si>
  <si>
    <t>Granuflex Bordered 10 × 13 cm N5</t>
  </si>
  <si>
    <t>Granuflex Bordered 6 × 6 cm N5</t>
  </si>
  <si>
    <t>Suprasorb A kaltsiumalginaat riba-haavaside 20445 (30 cm / 2 g)</t>
  </si>
  <si>
    <t>Suprasorb A kaltsiumalginaat haavaside 20441 (10 x 10 cm)</t>
  </si>
  <si>
    <t>Suprasorb A+Ag antimikroobne kaltsiumalginaat haavaside 20572 (10 x 20 cm)</t>
  </si>
  <si>
    <t>Suprasorb A+Ag antimikroobne kaltsiumalginaat riba-haavaside 20573 (30 cm / 2 g)</t>
  </si>
  <si>
    <t>Suprasorb H hüdrokolloid haavaside 20403 (10 x 10 cm standard)</t>
  </si>
  <si>
    <t>Suprasorb H hüdrokolloid haavaside 20401 (15 x 15 cm standard)</t>
  </si>
  <si>
    <t>Suprasorb X +PHMB / polüheksaniidiga antimikroobne hydrobalance haavaside 20540 (5 x 5 cm)</t>
  </si>
  <si>
    <t>Suprasorb X +PHMB / polüheksaniidiga antimikroobne hydrobalance haavaside 20541 (9 x 9 cm)</t>
  </si>
  <si>
    <t>Suprasorb X +PHMB / polüheksaniidiga antimikroobne hydrobalance haavaside 20542 (14 x 20 cm)</t>
  </si>
  <si>
    <t>Vlivaktiv Ag aktiivsöe ja hõbedaga imav haavaside 20705 (10 x 10 cm )</t>
  </si>
  <si>
    <t>Vlivaktiv Ag aktiivsöe ja hõbedaga imav haavaside 20706 (10 x 20 cm)</t>
  </si>
  <si>
    <t>Askina Calgitrol Ag 10 x 10 cm</t>
  </si>
  <si>
    <t xml:space="preserve">Askina Calgitrol Ag 15 x 15 cm  </t>
  </si>
  <si>
    <t xml:space="preserve">Askina Calgitrol Ag 20 x 20 cm </t>
  </si>
  <si>
    <t xml:space="preserve">Askina Calgitrol Thin 10 x 10 cm </t>
  </si>
  <si>
    <t>Askina Calgitrol Thin 20 x 20 cm</t>
  </si>
  <si>
    <t>Askina Dressil 10 x 10 cm</t>
  </si>
  <si>
    <t>Askina Dressil 5 x 7 cm</t>
  </si>
  <si>
    <t>Askina Dressil Border 10 x 10 cm</t>
  </si>
  <si>
    <t>Askina Dressil Border 7,5 x 7,5 cm</t>
  </si>
  <si>
    <t>Askina Silnet 10 x 18 cm</t>
  </si>
  <si>
    <t>Askina Silnet 10 x 7,5 cm</t>
  </si>
  <si>
    <t>Askina Silnet 20 x 30 cm</t>
  </si>
  <si>
    <t>Mepilex 10 x 10 cm, N5</t>
  </si>
  <si>
    <t>Mepilex 15 x 15 cm, N5</t>
  </si>
  <si>
    <t>Mepilex Ag 10 x 10 cm, N5</t>
  </si>
  <si>
    <t>Mepilex Ag 15 x 15 cm, N5</t>
  </si>
  <si>
    <t>Mepilex Border 10 x 10 cm, N5</t>
  </si>
  <si>
    <t>Mepilex Border 15 x 15 cm, N5</t>
  </si>
  <si>
    <t>Mepilex Border 7,5 x 7,5 cm, N5</t>
  </si>
  <si>
    <t>Mepilex Border Sacrum 18 x 18 cm, N5</t>
  </si>
  <si>
    <t>Mepilex Lite 10 x 10 cm, N5</t>
  </si>
  <si>
    <t>Mepilex Lite 15 x 15 cm, N5</t>
  </si>
  <si>
    <t>Mepilex Lite 6 x 8,5 cm, N5</t>
  </si>
  <si>
    <t>Mepilex Transfer 15 x 20 cm, N5</t>
  </si>
  <si>
    <t>Mepitel 10 x 18 cm, N10</t>
  </si>
  <si>
    <t>Mepitel 7,5 x 10 cm, N10</t>
  </si>
  <si>
    <t>Suprasorb A+Ag antimikroobne kaltsiumalg (10 x 10 cm)</t>
  </si>
  <si>
    <t>9MS0032</t>
  </si>
  <si>
    <t>Esmased varased tallatoed</t>
  </si>
  <si>
    <t>9MS0033</t>
  </si>
  <si>
    <t>Esmased varased postopertiivsed kämblaortoosid</t>
  </si>
  <si>
    <t>Valmistatav kämblaluude murdejärgne ortoos</t>
  </si>
  <si>
    <t>9MS0034</t>
  </si>
  <si>
    <t>Esmased varased randmeortoosid</t>
  </si>
  <si>
    <t>9MS0035</t>
  </si>
  <si>
    <t>Esmased varased  õla- küünarliigese ortoosid</t>
  </si>
  <si>
    <t>9MS0036</t>
  </si>
  <si>
    <t>Esmased varased  põlveortoosid</t>
  </si>
  <si>
    <t>Kohaldatav põlvetugi</t>
  </si>
  <si>
    <t>9MS0037</t>
  </si>
  <si>
    <t>Esmased varased  jalaortoosid</t>
  </si>
  <si>
    <t>Valmistatav korrigeeriv jalatugi</t>
  </si>
  <si>
    <t>9MS0038</t>
  </si>
  <si>
    <t>Esmased varased selja- nimmepiirkonna ortoosid</t>
  </si>
  <si>
    <t>Valmistatav tugikorsett</t>
  </si>
  <si>
    <t>Kohaldatav tugikorsett</t>
  </si>
  <si>
    <t>Valmistatav kämblaluude  ortoos</t>
  </si>
  <si>
    <t>Valmistatav põlvetugi</t>
  </si>
  <si>
    <t>Valmistatav randmeortoos</t>
  </si>
  <si>
    <t>Accu-Chek Spirit insuliinipump</t>
  </si>
  <si>
    <t>9MS0048</t>
  </si>
  <si>
    <t>Insuliinipumbad</t>
  </si>
  <si>
    <t>Insuliinipump Paradigm MMT-512</t>
  </si>
  <si>
    <t>Insuliinipump Paradigm MMT-712</t>
  </si>
  <si>
    <t>Insuliinipump Paradigm Veo MMT-554</t>
  </si>
  <si>
    <t>Insuliinipump Paradigm Veo MMT-754</t>
  </si>
  <si>
    <t>9MS0050</t>
  </si>
  <si>
    <t>Insuliinipumba infusioonivahendid</t>
  </si>
  <si>
    <t>Accu-Chek FlexLink Plus Cannula kanüülid (6; 8;10 mm) 10 tk</t>
  </si>
  <si>
    <t>Accu-Chek FlexLink Plus infusioonivahendid (6;8;10 mm; 40;70;100 cm) 10 tk</t>
  </si>
  <si>
    <t>Quick-Set infusioonikomplekt MMT396 10 tk</t>
  </si>
  <si>
    <t>Quick-Set infusioonikomplekt MMT397 10 tk</t>
  </si>
  <si>
    <t>Quick-Set infusioonikomplekt MMT398 10 tk</t>
  </si>
  <si>
    <t>Quick-Set infusioonikomplekt MMT399 10 tk</t>
  </si>
  <si>
    <t>Quick-Set kanüül 109 cm, 9 mm 10 tk</t>
  </si>
  <si>
    <t>Quick-Set kanüül 58 cm, 6 mm 10 tk</t>
  </si>
  <si>
    <t>Quick-Set kanüül 58 cm, 9 mm 10 tk</t>
  </si>
  <si>
    <t>9MS0051</t>
  </si>
  <si>
    <t>Insuliinipumba reservuaarid</t>
  </si>
  <si>
    <t>Accu-Chek insuliinipumba reservuaar 25 tk</t>
  </si>
  <si>
    <t>MiniMed 508 3 ml reservuaar 10 tk</t>
  </si>
  <si>
    <t>Reservuaar MMT-326/A 1,5 ml 10tk</t>
  </si>
  <si>
    <t>Reservuaar MMT-332/A 3 ml 10tk</t>
  </si>
  <si>
    <t>9MS0052</t>
  </si>
  <si>
    <t>Insuliinipumba glükoosisensorid</t>
  </si>
  <si>
    <t>Glükoosisensor Sof-Sensor MMT-7002C 10 tk</t>
  </si>
  <si>
    <t>Glükoosisensorid MMT-7002D 4 tk</t>
  </si>
  <si>
    <t>MS pakendi nimetus</t>
  </si>
  <si>
    <t>Originaalpakendite arv</t>
  </si>
  <si>
    <t>Retseptide arv</t>
  </si>
  <si>
    <t>Kohaldatavad postoperatiivsed tallatoed Eesti Ortoosikeskus</t>
  </si>
  <si>
    <t>Kohaldatavad postoperatiivsed tallatoed OÜ Tervise Ab</t>
  </si>
  <si>
    <t>Kohaldatavad postoperatiivsed tallatoed AS Gadox</t>
  </si>
  <si>
    <t>Valmistatavad postoperatiivsed tallatoed AS Gadox</t>
  </si>
  <si>
    <t>Valmistatavad postoperatiivsed tallatoed Eesti Ortoosikeskus</t>
  </si>
  <si>
    <t>Valmistatavad postoperatiivsed tallatoed OÜ Ortopeediakeskus</t>
  </si>
  <si>
    <t>Kohaldatav kämblaluude murdejärgne ortoos AS Gadox</t>
  </si>
  <si>
    <t>Kohaldatav kämblaluude murdejärgne ortoos Eesti Ortoosikeskus</t>
  </si>
  <si>
    <t>Kohaldatav kämblaluude murdejärgne ortoos OÜ Ortopeediakeskus</t>
  </si>
  <si>
    <t>Kohaldatav kämblaluude murdejärgne ortoos OÜ Tervise Abi</t>
  </si>
  <si>
    <t>Kohaldatav randmeortoos AS Gadox</t>
  </si>
  <si>
    <t>Kohaldatav randmeortoos OÜ Ortopeediakeskus</t>
  </si>
  <si>
    <t xml:space="preserve">Kohaldatav randmeortoos OÜ Tervise Abi </t>
  </si>
  <si>
    <t>Kohaldatav epikondüliidiortoos AS Gadox</t>
  </si>
  <si>
    <t xml:space="preserve">Kohaldatav epikondüliidiortoos OÜ Tervise Abi </t>
  </si>
  <si>
    <t>Kohaldatav õla-küünarliigese postoperatiivne ortoos AS Gadox</t>
  </si>
  <si>
    <t xml:space="preserve">Kohaldatav õla-küünarliigese postoperatiivne ortoos Eesti Ortoosikeskuse OÜ </t>
  </si>
  <si>
    <t>Kohaldatav õla-küünarliigese postoperatiivne ortoos OÜ Ortopeediakeskus</t>
  </si>
  <si>
    <t xml:space="preserve">Kohaldatav õla-küünarliigese postoperatiivne ortoos OÜ Tervise Abi </t>
  </si>
  <si>
    <t>Valmistatav epikondüliidiortoos OÜ Ortopeediakeskus</t>
  </si>
  <si>
    <t xml:space="preserve">Valmistatav epikondüliidiortoos OÜ Tervise Abi </t>
  </si>
  <si>
    <t xml:space="preserve">Valmistatav õla-küünarliigese postoperatiivne ortoos AS Gadoxi </t>
  </si>
  <si>
    <t xml:space="preserve">Valmistatav õla-küünarliigese postoperatiivne ortoos Eesti Ortoosikeskuse OÜ </t>
  </si>
  <si>
    <t>Valmistatav õla-küünarliigese postoperatiivne ortoos OÜ Ortopeediakeskus</t>
  </si>
  <si>
    <t xml:space="preserve">Valmistatav õla-küünarliigese postoperatiivne ortoos OÜ Tervise Abi </t>
  </si>
  <si>
    <t xml:space="preserve">Kohaldatav põlvetugi AS Gadoxi </t>
  </si>
  <si>
    <t>Kohaldatav põlvetugi Eesti Ortoosikeskus</t>
  </si>
  <si>
    <t>Kohaldatav põlvetugi OÜ Ortopeediakeskus</t>
  </si>
  <si>
    <t>Kohaldatav kogujalaortoos (tugiaparaat) OÜ Ortopeediakeskus</t>
  </si>
  <si>
    <t xml:space="preserve">Kohaldatav kogujalaortoos (tugiaparaat) OÜ Tervise Abi </t>
  </si>
  <si>
    <t>Kohaldatav korrigeeriv jalatugi AS Gadox</t>
  </si>
  <si>
    <t>Kohaldatav kogujalaortoos (tugiaparaat) AS Gadox</t>
  </si>
  <si>
    <t>Kohaldatav korrigeeriv jalatugi Eesti Ortoosikeskus</t>
  </si>
  <si>
    <t>Kohaldatav korrigeeriv jalatugi OÜ Ortopeediakeskus</t>
  </si>
  <si>
    <t xml:space="preserve">Kohaldatav korrigeeriv jalatugi OÜ Tervise Abi </t>
  </si>
  <si>
    <t>Valmistatav kogujalaortoos (tugiaparaat) AS Gadox</t>
  </si>
  <si>
    <t xml:space="preserve">Valmistatav kogujalaortoos (tugiaparaat) Eesti Ortoosikeskuse OÜ </t>
  </si>
  <si>
    <t>Valmistatav kogujalaortoos (tugiaparaat) OÜ Ortopeediakeskus</t>
  </si>
  <si>
    <t xml:space="preserve">Valmistatav kogujalaortoos (tugiaparaat) OÜ Tervise Abi </t>
  </si>
  <si>
    <t>Kokku</t>
  </si>
  <si>
    <t>Stoomihooldusvahendid kolo-, ileo-ja urostoomi korral</t>
  </si>
  <si>
    <t>9MS0003-9MS0024</t>
  </si>
  <si>
    <t>Haavasidemed ja haavaplaastrid erinevatele haavatüüpidele</t>
  </si>
  <si>
    <t xml:space="preserve">9MS0053-9MS0058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</si>
</sst>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\ _€_-;\-* #,##0.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" fontId="2" fillId="33" borderId="9" applyNumberFormat="0" applyProtection="0">
      <alignment horizontal="left" vertical="center" indent="1"/>
    </xf>
    <xf numFmtId="4" fontId="2" fillId="0" borderId="9" applyNumberFormat="0" applyProtection="0">
      <alignment horizontal="right" vertical="center"/>
    </xf>
    <xf numFmtId="4" fontId="2" fillId="33" borderId="9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4" borderId="9" xfId="62" applyNumberFormat="1" applyFont="1" applyFill="1" applyAlignment="1" quotePrefix="1">
      <alignment vertical="center"/>
    </xf>
    <xf numFmtId="3" fontId="4" fillId="0" borderId="9" xfId="61" applyNumberFormat="1" applyFont="1">
      <alignment horizontal="right" vertical="center"/>
    </xf>
    <xf numFmtId="3" fontId="4" fillId="0" borderId="11" xfId="61" applyNumberFormat="1" applyFont="1" applyBorder="1">
      <alignment horizontal="right" vertical="center"/>
    </xf>
    <xf numFmtId="3" fontId="4" fillId="0" borderId="12" xfId="61" applyNumberFormat="1" applyFont="1" applyBorder="1">
      <alignment horizontal="right" vertical="center"/>
    </xf>
    <xf numFmtId="3" fontId="5" fillId="34" borderId="13" xfId="61" applyNumberFormat="1" applyFont="1" applyFill="1" applyBorder="1">
      <alignment horizontal="right" vertical="center"/>
    </xf>
    <xf numFmtId="0" fontId="3" fillId="4" borderId="9" xfId="62" applyNumberFormat="1" applyFont="1" applyFill="1" applyAlignment="1" quotePrefix="1">
      <alignment horizontal="left" vertical="center"/>
    </xf>
    <xf numFmtId="3" fontId="4" fillId="0" borderId="9" xfId="61" applyNumberFormat="1" applyFont="1" applyAlignment="1">
      <alignment horizontal="left" vertical="center"/>
    </xf>
    <xf numFmtId="3" fontId="4" fillId="0" borderId="11" xfId="61" applyNumberFormat="1" applyFont="1" applyBorder="1" applyAlignment="1">
      <alignment horizontal="left" vertical="center"/>
    </xf>
    <xf numFmtId="3" fontId="5" fillId="34" borderId="13" xfId="61" applyNumberFormat="1" applyFont="1" applyFill="1" applyBorder="1" applyAlignment="1">
      <alignment horizontal="left" vertical="center"/>
    </xf>
    <xf numFmtId="3" fontId="4" fillId="0" borderId="12" xfId="61" applyNumberFormat="1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chaText" xfId="60"/>
    <cellStyle name="SAPBEXstdData" xfId="61"/>
    <cellStyle name="SAPBEXstdItem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21.421875" style="12" customWidth="1"/>
    <col min="2" max="2" width="42.7109375" style="12" customWidth="1"/>
    <col min="3" max="3" width="49.57421875" style="12" customWidth="1"/>
    <col min="4" max="4" width="10.140625" style="0" customWidth="1"/>
    <col min="5" max="7" width="13.00390625" style="0" customWidth="1"/>
    <col min="8" max="8" width="4.28125" style="0" customWidth="1"/>
  </cols>
  <sheetData>
    <row r="1" spans="1:7" s="1" customFormat="1" ht="39.75" customHeight="1">
      <c r="A1" s="7" t="s">
        <v>0</v>
      </c>
      <c r="B1" s="7" t="s">
        <v>1</v>
      </c>
      <c r="C1" s="7" t="s">
        <v>265</v>
      </c>
      <c r="D1" s="2" t="s">
        <v>267</v>
      </c>
      <c r="E1" s="2" t="s">
        <v>266</v>
      </c>
      <c r="F1" s="2" t="s">
        <v>2</v>
      </c>
      <c r="G1" s="2" t="s">
        <v>3</v>
      </c>
    </row>
    <row r="2" spans="1:7" ht="14.25">
      <c r="A2" s="8" t="s">
        <v>21</v>
      </c>
      <c r="B2" s="8" t="s">
        <v>22</v>
      </c>
      <c r="C2" s="8" t="s">
        <v>20</v>
      </c>
      <c r="D2" s="3">
        <v>7611</v>
      </c>
      <c r="E2" s="3">
        <v>14693</v>
      </c>
      <c r="F2" s="3">
        <v>407520.799999989</v>
      </c>
      <c r="G2" s="3">
        <v>357968.539999973</v>
      </c>
    </row>
    <row r="3" spans="1:7" ht="14.25">
      <c r="A3" s="8" t="s">
        <v>21</v>
      </c>
      <c r="B3" s="8" t="s">
        <v>22</v>
      </c>
      <c r="C3" s="8" t="s">
        <v>23</v>
      </c>
      <c r="D3" s="3">
        <v>8737</v>
      </c>
      <c r="E3" s="3">
        <v>21623</v>
      </c>
      <c r="F3" s="3">
        <v>606451.089999964</v>
      </c>
      <c r="G3" s="3">
        <v>525524.469999964</v>
      </c>
    </row>
    <row r="4" spans="1:7" ht="14.25">
      <c r="A4" s="8" t="s">
        <v>21</v>
      </c>
      <c r="B4" s="8" t="s">
        <v>22</v>
      </c>
      <c r="C4" s="8" t="s">
        <v>24</v>
      </c>
      <c r="D4" s="3">
        <v>17305</v>
      </c>
      <c r="E4" s="3">
        <v>34239.8</v>
      </c>
      <c r="F4" s="3">
        <v>910291.78000009</v>
      </c>
      <c r="G4" s="3">
        <v>801351.060000178</v>
      </c>
    </row>
    <row r="5" spans="1:7" ht="14.25">
      <c r="A5" s="8" t="s">
        <v>21</v>
      </c>
      <c r="B5" s="8" t="s">
        <v>22</v>
      </c>
      <c r="C5" s="8" t="s">
        <v>25</v>
      </c>
      <c r="D5" s="3">
        <v>5363</v>
      </c>
      <c r="E5" s="3">
        <v>13654.62</v>
      </c>
      <c r="F5" s="3">
        <v>349900.90999998</v>
      </c>
      <c r="G5" s="3">
        <v>299886.629999991</v>
      </c>
    </row>
    <row r="6" spans="1:7" ht="14.25">
      <c r="A6" s="8" t="s">
        <v>21</v>
      </c>
      <c r="B6" s="8" t="s">
        <v>22</v>
      </c>
      <c r="C6" s="8" t="s">
        <v>26</v>
      </c>
      <c r="D6" s="3">
        <v>3483</v>
      </c>
      <c r="E6" s="3">
        <v>8548</v>
      </c>
      <c r="F6" s="3">
        <v>215498.930000005</v>
      </c>
      <c r="G6" s="3">
        <v>181597.309999997</v>
      </c>
    </row>
    <row r="7" spans="1:7" ht="14.25">
      <c r="A7" s="8" t="s">
        <v>21</v>
      </c>
      <c r="B7" s="8" t="s">
        <v>22</v>
      </c>
      <c r="C7" s="8" t="s">
        <v>27</v>
      </c>
      <c r="D7" s="3">
        <v>10672</v>
      </c>
      <c r="E7" s="3">
        <v>26446.8</v>
      </c>
      <c r="F7" s="3">
        <v>755022.539999971</v>
      </c>
      <c r="G7" s="3">
        <v>663200.249999964</v>
      </c>
    </row>
    <row r="8" spans="1:7" ht="14.25">
      <c r="A8" s="8" t="s">
        <v>21</v>
      </c>
      <c r="B8" s="8" t="s">
        <v>22</v>
      </c>
      <c r="C8" s="8" t="s">
        <v>28</v>
      </c>
      <c r="D8" s="3">
        <v>87</v>
      </c>
      <c r="E8" s="3">
        <v>362</v>
      </c>
      <c r="F8" s="3">
        <v>10908.1</v>
      </c>
      <c r="G8" s="3">
        <v>9655.35</v>
      </c>
    </row>
    <row r="9" spans="1:7" ht="14.25">
      <c r="A9" s="8" t="s">
        <v>21</v>
      </c>
      <c r="B9" s="8" t="s">
        <v>22</v>
      </c>
      <c r="C9" s="8" t="s">
        <v>29</v>
      </c>
      <c r="D9" s="3">
        <v>2407</v>
      </c>
      <c r="E9" s="3">
        <v>3800</v>
      </c>
      <c r="F9" s="3">
        <v>83552.91</v>
      </c>
      <c r="G9" s="3">
        <v>70940.169999999</v>
      </c>
    </row>
    <row r="10" spans="1:7" ht="14.25">
      <c r="A10" s="8" t="s">
        <v>21</v>
      </c>
      <c r="B10" s="8" t="s">
        <v>22</v>
      </c>
      <c r="C10" s="8" t="s">
        <v>30</v>
      </c>
      <c r="D10" s="3">
        <v>141</v>
      </c>
      <c r="E10" s="3">
        <v>333</v>
      </c>
      <c r="F10" s="3">
        <v>5067.2</v>
      </c>
      <c r="G10" s="3">
        <v>4160.76</v>
      </c>
    </row>
    <row r="11" spans="1:7" ht="14.25">
      <c r="A11" s="8" t="s">
        <v>21</v>
      </c>
      <c r="B11" s="8" t="s">
        <v>22</v>
      </c>
      <c r="C11" s="8" t="s">
        <v>31</v>
      </c>
      <c r="D11" s="3">
        <v>2428</v>
      </c>
      <c r="E11" s="3">
        <v>5203</v>
      </c>
      <c r="F11" s="3">
        <v>140635.23</v>
      </c>
      <c r="G11" s="3">
        <v>121759.630000004</v>
      </c>
    </row>
    <row r="12" spans="1:7" ht="14.25">
      <c r="A12" s="8" t="s">
        <v>21</v>
      </c>
      <c r="B12" s="8" t="s">
        <v>22</v>
      </c>
      <c r="C12" s="8" t="s">
        <v>32</v>
      </c>
      <c r="D12" s="3">
        <v>3</v>
      </c>
      <c r="E12" s="3">
        <v>11</v>
      </c>
      <c r="F12" s="3">
        <v>190</v>
      </c>
      <c r="G12" s="3">
        <v>138.65</v>
      </c>
    </row>
    <row r="13" spans="1:7" ht="14.25">
      <c r="A13" s="8" t="s">
        <v>21</v>
      </c>
      <c r="B13" s="8" t="s">
        <v>22</v>
      </c>
      <c r="C13" s="8" t="s">
        <v>33</v>
      </c>
      <c r="D13" s="3">
        <v>19026</v>
      </c>
      <c r="E13" s="3">
        <v>48803</v>
      </c>
      <c r="F13" s="3">
        <v>1300455.44999992</v>
      </c>
      <c r="G13" s="3">
        <v>1141545.9500001</v>
      </c>
    </row>
    <row r="14" spans="1:7" ht="14.25">
      <c r="A14" s="8" t="s">
        <v>21</v>
      </c>
      <c r="B14" s="8" t="s">
        <v>22</v>
      </c>
      <c r="C14" s="8" t="s">
        <v>34</v>
      </c>
      <c r="D14" s="3">
        <v>25</v>
      </c>
      <c r="E14" s="3">
        <v>100</v>
      </c>
      <c r="F14" s="3"/>
      <c r="G14" s="3">
        <v>1088.4</v>
      </c>
    </row>
    <row r="15" spans="1:7" ht="14.25">
      <c r="A15" s="8" t="s">
        <v>21</v>
      </c>
      <c r="B15" s="8" t="s">
        <v>22</v>
      </c>
      <c r="C15" s="8" t="s">
        <v>35</v>
      </c>
      <c r="D15" s="3">
        <v>1651</v>
      </c>
      <c r="E15" s="3">
        <v>4151</v>
      </c>
      <c r="F15" s="3">
        <v>100503.960000002</v>
      </c>
      <c r="G15" s="3">
        <v>87842.130000001</v>
      </c>
    </row>
    <row r="16" spans="1:7" ht="14.25">
      <c r="A16" s="8" t="s">
        <v>21</v>
      </c>
      <c r="B16" s="8" t="s">
        <v>22</v>
      </c>
      <c r="C16" s="8" t="s">
        <v>36</v>
      </c>
      <c r="D16" s="3">
        <v>5</v>
      </c>
      <c r="E16" s="3">
        <v>8</v>
      </c>
      <c r="F16" s="3">
        <v>210.35</v>
      </c>
      <c r="G16" s="3">
        <v>173.08</v>
      </c>
    </row>
    <row r="17" spans="1:7" ht="14.25">
      <c r="A17" s="8" t="s">
        <v>21</v>
      </c>
      <c r="B17" s="8" t="s">
        <v>22</v>
      </c>
      <c r="C17" s="8" t="s">
        <v>37</v>
      </c>
      <c r="D17" s="3">
        <v>122</v>
      </c>
      <c r="E17" s="3">
        <v>406</v>
      </c>
      <c r="F17" s="3">
        <v>7866.8</v>
      </c>
      <c r="G17" s="3">
        <v>6265.64</v>
      </c>
    </row>
    <row r="18" spans="1:7" ht="14.25">
      <c r="A18" s="8" t="s">
        <v>21</v>
      </c>
      <c r="B18" s="8" t="s">
        <v>22</v>
      </c>
      <c r="C18" s="8" t="s">
        <v>38</v>
      </c>
      <c r="D18" s="3">
        <v>203</v>
      </c>
      <c r="E18" s="3">
        <v>309.4</v>
      </c>
      <c r="F18" s="3">
        <v>16227.27</v>
      </c>
      <c r="G18" s="3">
        <v>13850.56</v>
      </c>
    </row>
    <row r="19" spans="1:7" ht="14.25">
      <c r="A19" s="8" t="s">
        <v>21</v>
      </c>
      <c r="B19" s="8" t="s">
        <v>22</v>
      </c>
      <c r="C19" s="8" t="s">
        <v>41</v>
      </c>
      <c r="D19" s="3">
        <v>3</v>
      </c>
      <c r="E19" s="3">
        <v>4</v>
      </c>
      <c r="F19" s="3">
        <v>206.8</v>
      </c>
      <c r="G19" s="3">
        <v>186.12</v>
      </c>
    </row>
    <row r="20" spans="1:7" ht="14.25">
      <c r="A20" s="8" t="s">
        <v>21</v>
      </c>
      <c r="B20" s="8" t="s">
        <v>22</v>
      </c>
      <c r="C20" s="8" t="s">
        <v>39</v>
      </c>
      <c r="D20" s="3">
        <v>528</v>
      </c>
      <c r="E20" s="3">
        <v>1707</v>
      </c>
      <c r="F20" s="3">
        <v>44379.14</v>
      </c>
      <c r="G20" s="3">
        <v>39166.69</v>
      </c>
    </row>
    <row r="21" spans="1:7" ht="15" thickBot="1">
      <c r="A21" s="9" t="s">
        <v>21</v>
      </c>
      <c r="B21" s="9" t="s">
        <v>22</v>
      </c>
      <c r="C21" s="9" t="s">
        <v>40</v>
      </c>
      <c r="D21" s="4">
        <v>26</v>
      </c>
      <c r="E21" s="4">
        <v>108</v>
      </c>
      <c r="F21" s="4">
        <v>2754.6000000000004</v>
      </c>
      <c r="G21" s="4">
        <v>2478.6</v>
      </c>
    </row>
    <row r="22" spans="1:7" ht="18.75" customHeight="1" thickBot="1">
      <c r="A22" s="10" t="s">
        <v>307</v>
      </c>
      <c r="B22" s="10" t="s">
        <v>22</v>
      </c>
      <c r="C22" s="10"/>
      <c r="D22" s="6">
        <f>SUM(D2:D21)</f>
        <v>79826</v>
      </c>
      <c r="E22" s="6">
        <f>SUM(E2:E21)</f>
        <v>184510.62</v>
      </c>
      <c r="F22" s="6">
        <f>SUM(F2:F21)</f>
        <v>4957643.859999919</v>
      </c>
      <c r="G22" s="6">
        <f>SUM(G2:G21)</f>
        <v>4328779.990000171</v>
      </c>
    </row>
    <row r="23" spans="1:7" ht="14.25">
      <c r="A23" s="11" t="s">
        <v>309</v>
      </c>
      <c r="B23" s="11" t="s">
        <v>308</v>
      </c>
      <c r="C23" s="11" t="s">
        <v>42</v>
      </c>
      <c r="D23" s="5">
        <v>9</v>
      </c>
      <c r="E23" s="5">
        <v>32</v>
      </c>
      <c r="F23" s="5">
        <v>613.44</v>
      </c>
      <c r="G23" s="5">
        <v>552.09</v>
      </c>
    </row>
    <row r="24" spans="1:7" ht="14.25">
      <c r="A24" s="11" t="s">
        <v>309</v>
      </c>
      <c r="B24" s="8" t="s">
        <v>308</v>
      </c>
      <c r="C24" s="8" t="s">
        <v>43</v>
      </c>
      <c r="D24" s="3">
        <v>20</v>
      </c>
      <c r="E24" s="3">
        <v>113</v>
      </c>
      <c r="F24" s="3">
        <v>1813.65</v>
      </c>
      <c r="G24" s="3">
        <v>1632.33</v>
      </c>
    </row>
    <row r="25" spans="1:7" ht="14.25">
      <c r="A25" s="11" t="s">
        <v>309</v>
      </c>
      <c r="B25" s="8" t="s">
        <v>308</v>
      </c>
      <c r="C25" s="8" t="s">
        <v>44</v>
      </c>
      <c r="D25" s="3">
        <v>651</v>
      </c>
      <c r="E25" s="3">
        <v>4223</v>
      </c>
      <c r="F25" s="3">
        <v>68598.33</v>
      </c>
      <c r="G25" s="3">
        <v>60943.21</v>
      </c>
    </row>
    <row r="26" spans="1:7" ht="14.25">
      <c r="A26" s="11" t="s">
        <v>309</v>
      </c>
      <c r="B26" s="8" t="s">
        <v>308</v>
      </c>
      <c r="C26" s="8" t="s">
        <v>45</v>
      </c>
      <c r="D26" s="3">
        <v>46</v>
      </c>
      <c r="E26" s="3">
        <v>155</v>
      </c>
      <c r="F26" s="3">
        <v>3239.5</v>
      </c>
      <c r="G26" s="3">
        <v>2915.57</v>
      </c>
    </row>
    <row r="27" spans="1:7" ht="14.25">
      <c r="A27" s="11" t="s">
        <v>309</v>
      </c>
      <c r="B27" s="8" t="s">
        <v>308</v>
      </c>
      <c r="C27" s="8" t="s">
        <v>46</v>
      </c>
      <c r="D27" s="3">
        <v>313</v>
      </c>
      <c r="E27" s="3">
        <v>1606</v>
      </c>
      <c r="F27" s="3">
        <v>33565.4</v>
      </c>
      <c r="G27" s="3">
        <v>30208.86</v>
      </c>
    </row>
    <row r="28" spans="1:7" ht="14.25">
      <c r="A28" s="11" t="s">
        <v>309</v>
      </c>
      <c r="B28" s="8" t="s">
        <v>308</v>
      </c>
      <c r="C28" s="8" t="s">
        <v>47</v>
      </c>
      <c r="D28" s="3">
        <v>5</v>
      </c>
      <c r="E28" s="3">
        <v>11</v>
      </c>
      <c r="F28" s="3">
        <v>210.87</v>
      </c>
      <c r="G28" s="3">
        <v>189.78</v>
      </c>
    </row>
    <row r="29" spans="1:7" ht="14.25">
      <c r="A29" s="11" t="s">
        <v>309</v>
      </c>
      <c r="B29" s="8" t="s">
        <v>308</v>
      </c>
      <c r="C29" s="8" t="s">
        <v>48</v>
      </c>
      <c r="D29" s="3">
        <v>1085</v>
      </c>
      <c r="E29" s="3">
        <v>6699</v>
      </c>
      <c r="F29" s="3">
        <v>153400.499999998</v>
      </c>
      <c r="G29" s="3">
        <v>138005.439999999</v>
      </c>
    </row>
    <row r="30" spans="1:7" ht="14.25">
      <c r="A30" s="11" t="s">
        <v>309</v>
      </c>
      <c r="B30" s="8" t="s">
        <v>308</v>
      </c>
      <c r="C30" s="8" t="s">
        <v>49</v>
      </c>
      <c r="D30" s="3">
        <v>309</v>
      </c>
      <c r="E30" s="3">
        <v>1687</v>
      </c>
      <c r="F30" s="3">
        <v>40369.42</v>
      </c>
      <c r="G30" s="3">
        <v>36184.64</v>
      </c>
    </row>
    <row r="31" spans="1:7" ht="14.25">
      <c r="A31" s="11" t="s">
        <v>309</v>
      </c>
      <c r="B31" s="8" t="s">
        <v>308</v>
      </c>
      <c r="C31" s="8" t="s">
        <v>50</v>
      </c>
      <c r="D31" s="3">
        <v>126</v>
      </c>
      <c r="E31" s="3">
        <v>735</v>
      </c>
      <c r="F31" s="3">
        <v>13969.17</v>
      </c>
      <c r="G31" s="3">
        <v>12509.09</v>
      </c>
    </row>
    <row r="32" spans="1:7" ht="14.25">
      <c r="A32" s="11" t="s">
        <v>309</v>
      </c>
      <c r="B32" s="8" t="s">
        <v>308</v>
      </c>
      <c r="C32" s="8" t="s">
        <v>51</v>
      </c>
      <c r="D32" s="3">
        <v>11</v>
      </c>
      <c r="E32" s="3">
        <v>77</v>
      </c>
      <c r="F32" s="3">
        <v>1456.07</v>
      </c>
      <c r="G32" s="3">
        <v>1310.47</v>
      </c>
    </row>
    <row r="33" spans="1:7" ht="14.25">
      <c r="A33" s="11" t="s">
        <v>309</v>
      </c>
      <c r="B33" s="8" t="s">
        <v>308</v>
      </c>
      <c r="C33" s="8" t="s">
        <v>52</v>
      </c>
      <c r="D33" s="3">
        <v>16</v>
      </c>
      <c r="E33" s="3">
        <v>56</v>
      </c>
      <c r="F33" s="3">
        <v>1188.88</v>
      </c>
      <c r="G33" s="3">
        <v>1070.01</v>
      </c>
    </row>
    <row r="34" spans="1:7" ht="14.25">
      <c r="A34" s="11" t="s">
        <v>309</v>
      </c>
      <c r="B34" s="8" t="s">
        <v>308</v>
      </c>
      <c r="C34" s="8" t="s">
        <v>53</v>
      </c>
      <c r="D34" s="3">
        <v>39</v>
      </c>
      <c r="E34" s="3">
        <v>184</v>
      </c>
      <c r="F34" s="3">
        <v>4577.92</v>
      </c>
      <c r="G34" s="3">
        <v>4120.1</v>
      </c>
    </row>
    <row r="35" spans="1:7" ht="14.25">
      <c r="A35" s="11" t="s">
        <v>309</v>
      </c>
      <c r="B35" s="8" t="s">
        <v>308</v>
      </c>
      <c r="C35" s="8" t="s">
        <v>54</v>
      </c>
      <c r="D35" s="3">
        <v>84</v>
      </c>
      <c r="E35" s="3">
        <v>335</v>
      </c>
      <c r="F35" s="3">
        <v>14468.65</v>
      </c>
      <c r="G35" s="3">
        <v>13021.72</v>
      </c>
    </row>
    <row r="36" spans="1:7" ht="14.25">
      <c r="A36" s="11" t="s">
        <v>309</v>
      </c>
      <c r="B36" s="8" t="s">
        <v>308</v>
      </c>
      <c r="C36" s="8" t="s">
        <v>55</v>
      </c>
      <c r="D36" s="3">
        <v>15</v>
      </c>
      <c r="E36" s="3">
        <v>60</v>
      </c>
      <c r="F36" s="3">
        <v>3502.8</v>
      </c>
      <c r="G36" s="3">
        <v>3152.5</v>
      </c>
    </row>
    <row r="37" spans="1:7" ht="14.25">
      <c r="A37" s="11" t="s">
        <v>309</v>
      </c>
      <c r="B37" s="8" t="s">
        <v>308</v>
      </c>
      <c r="C37" s="8" t="s">
        <v>56</v>
      </c>
      <c r="D37" s="3">
        <v>776</v>
      </c>
      <c r="E37" s="3">
        <v>3525</v>
      </c>
      <c r="F37" s="3">
        <v>161534.699999999</v>
      </c>
      <c r="G37" s="3">
        <v>145195.599999999</v>
      </c>
    </row>
    <row r="38" spans="1:7" ht="14.25">
      <c r="A38" s="11" t="s">
        <v>309</v>
      </c>
      <c r="B38" s="8" t="s">
        <v>308</v>
      </c>
      <c r="C38" s="8" t="s">
        <v>57</v>
      </c>
      <c r="D38" s="3">
        <v>791</v>
      </c>
      <c r="E38" s="3">
        <v>3703</v>
      </c>
      <c r="F38" s="3">
        <v>88528.88</v>
      </c>
      <c r="G38" s="3">
        <v>79584.94</v>
      </c>
    </row>
    <row r="39" spans="1:7" ht="14.25">
      <c r="A39" s="11" t="s">
        <v>309</v>
      </c>
      <c r="B39" s="8" t="s">
        <v>308</v>
      </c>
      <c r="C39" s="8" t="s">
        <v>58</v>
      </c>
      <c r="D39" s="3">
        <v>1</v>
      </c>
      <c r="E39" s="3">
        <v>8</v>
      </c>
      <c r="F39" s="3">
        <v>191.04</v>
      </c>
      <c r="G39" s="3">
        <v>171.94</v>
      </c>
    </row>
    <row r="40" spans="1:7" ht="14.25">
      <c r="A40" s="11" t="s">
        <v>309</v>
      </c>
      <c r="B40" s="8" t="s">
        <v>308</v>
      </c>
      <c r="C40" s="8" t="s">
        <v>59</v>
      </c>
      <c r="D40" s="3">
        <v>30</v>
      </c>
      <c r="E40" s="3">
        <v>128</v>
      </c>
      <c r="F40" s="3">
        <v>2735.36</v>
      </c>
      <c r="G40" s="3">
        <v>2461.83</v>
      </c>
    </row>
    <row r="41" spans="1:7" ht="14.25">
      <c r="A41" s="11" t="s">
        <v>309</v>
      </c>
      <c r="B41" s="8" t="s">
        <v>308</v>
      </c>
      <c r="C41" s="8" t="s">
        <v>60</v>
      </c>
      <c r="D41" s="3">
        <v>147</v>
      </c>
      <c r="E41" s="3">
        <v>330.03</v>
      </c>
      <c r="F41" s="3">
        <v>12575.97</v>
      </c>
      <c r="G41" s="3">
        <v>11233.85</v>
      </c>
    </row>
    <row r="42" spans="1:7" ht="14.25">
      <c r="A42" s="11" t="s">
        <v>309</v>
      </c>
      <c r="B42" s="8" t="s">
        <v>308</v>
      </c>
      <c r="C42" s="8" t="s">
        <v>61</v>
      </c>
      <c r="D42" s="3">
        <v>326</v>
      </c>
      <c r="E42" s="3">
        <v>1466</v>
      </c>
      <c r="F42" s="3">
        <v>55566.5</v>
      </c>
      <c r="G42" s="3">
        <v>49831.62</v>
      </c>
    </row>
    <row r="43" spans="1:7" ht="14.25">
      <c r="A43" s="11" t="s">
        <v>309</v>
      </c>
      <c r="B43" s="8" t="s">
        <v>308</v>
      </c>
      <c r="C43" s="8" t="s">
        <v>62</v>
      </c>
      <c r="D43" s="3">
        <v>106</v>
      </c>
      <c r="E43" s="3">
        <v>129</v>
      </c>
      <c r="F43" s="3">
        <v>823.08</v>
      </c>
      <c r="G43" s="3">
        <v>692.95</v>
      </c>
    </row>
    <row r="44" spans="1:7" ht="14.25">
      <c r="A44" s="11" t="s">
        <v>309</v>
      </c>
      <c r="B44" s="8" t="s">
        <v>308</v>
      </c>
      <c r="C44" s="8" t="s">
        <v>63</v>
      </c>
      <c r="D44" s="3">
        <v>206</v>
      </c>
      <c r="E44" s="3">
        <v>290</v>
      </c>
      <c r="F44" s="3">
        <v>2656.4</v>
      </c>
      <c r="G44" s="3">
        <v>2390.22</v>
      </c>
    </row>
    <row r="45" spans="1:7" ht="14.25">
      <c r="A45" s="11" t="s">
        <v>309</v>
      </c>
      <c r="B45" s="8" t="s">
        <v>308</v>
      </c>
      <c r="C45" s="8" t="s">
        <v>64</v>
      </c>
      <c r="D45" s="3">
        <v>1090</v>
      </c>
      <c r="E45" s="3">
        <v>2103</v>
      </c>
      <c r="F45" s="3">
        <v>19112.82</v>
      </c>
      <c r="G45" s="3">
        <v>17196.36</v>
      </c>
    </row>
    <row r="46" spans="1:7" ht="14.25">
      <c r="A46" s="11" t="s">
        <v>309</v>
      </c>
      <c r="B46" s="8" t="s">
        <v>308</v>
      </c>
      <c r="C46" s="8" t="s">
        <v>65</v>
      </c>
      <c r="D46" s="3">
        <v>750</v>
      </c>
      <c r="E46" s="3">
        <v>890</v>
      </c>
      <c r="F46" s="3">
        <v>3652.7</v>
      </c>
      <c r="G46" s="3">
        <v>3182.85</v>
      </c>
    </row>
    <row r="47" spans="1:7" ht="14.25">
      <c r="A47" s="11" t="s">
        <v>309</v>
      </c>
      <c r="B47" s="8" t="s">
        <v>308</v>
      </c>
      <c r="C47" s="8" t="s">
        <v>66</v>
      </c>
      <c r="D47" s="3">
        <v>673</v>
      </c>
      <c r="E47" s="3">
        <v>955</v>
      </c>
      <c r="F47" s="3">
        <v>4421.65</v>
      </c>
      <c r="G47" s="3">
        <v>3980.69</v>
      </c>
    </row>
    <row r="48" spans="1:7" ht="14.25">
      <c r="A48" s="11" t="s">
        <v>309</v>
      </c>
      <c r="B48" s="8" t="s">
        <v>308</v>
      </c>
      <c r="C48" s="8" t="s">
        <v>67</v>
      </c>
      <c r="D48" s="3">
        <v>12</v>
      </c>
      <c r="E48" s="3">
        <v>12</v>
      </c>
      <c r="F48" s="3">
        <v>43.8</v>
      </c>
      <c r="G48" s="3">
        <v>39.48</v>
      </c>
    </row>
    <row r="49" spans="1:7" ht="14.25">
      <c r="A49" s="11" t="s">
        <v>309</v>
      </c>
      <c r="B49" s="8" t="s">
        <v>308</v>
      </c>
      <c r="C49" s="8" t="s">
        <v>68</v>
      </c>
      <c r="D49" s="3">
        <v>351</v>
      </c>
      <c r="E49" s="3">
        <v>387</v>
      </c>
      <c r="F49" s="3">
        <v>1643.76</v>
      </c>
      <c r="G49" s="3">
        <v>1272.88</v>
      </c>
    </row>
    <row r="50" spans="1:7" ht="14.25">
      <c r="A50" s="11" t="s">
        <v>309</v>
      </c>
      <c r="B50" s="8" t="s">
        <v>308</v>
      </c>
      <c r="C50" s="8" t="s">
        <v>69</v>
      </c>
      <c r="D50" s="3">
        <v>1234</v>
      </c>
      <c r="E50" s="3">
        <v>1098.36</v>
      </c>
      <c r="F50" s="3">
        <v>14512.02</v>
      </c>
      <c r="G50" s="3">
        <v>12454.49</v>
      </c>
    </row>
    <row r="51" spans="1:7" ht="14.25">
      <c r="A51" s="11" t="s">
        <v>309</v>
      </c>
      <c r="B51" s="8" t="s">
        <v>308</v>
      </c>
      <c r="C51" s="8" t="s">
        <v>70</v>
      </c>
      <c r="D51" s="3">
        <v>1270</v>
      </c>
      <c r="E51" s="3">
        <v>1192</v>
      </c>
      <c r="F51" s="3">
        <v>15032.05</v>
      </c>
      <c r="G51" s="3">
        <v>13528.83</v>
      </c>
    </row>
    <row r="52" spans="1:7" ht="14.25">
      <c r="A52" s="11" t="s">
        <v>309</v>
      </c>
      <c r="B52" s="8" t="s">
        <v>308</v>
      </c>
      <c r="C52" s="8" t="s">
        <v>71</v>
      </c>
      <c r="D52" s="3">
        <v>707</v>
      </c>
      <c r="E52" s="3">
        <v>2402</v>
      </c>
      <c r="F52" s="3">
        <v>55413.1</v>
      </c>
      <c r="G52" s="3">
        <v>49849.47</v>
      </c>
    </row>
    <row r="53" spans="1:7" ht="14.25">
      <c r="A53" s="11" t="s">
        <v>309</v>
      </c>
      <c r="B53" s="8" t="s">
        <v>308</v>
      </c>
      <c r="C53" s="8" t="s">
        <v>72</v>
      </c>
      <c r="D53" s="3">
        <v>71</v>
      </c>
      <c r="E53" s="3">
        <v>224</v>
      </c>
      <c r="F53" s="3">
        <v>4684.92</v>
      </c>
      <c r="G53" s="3">
        <v>4213.44</v>
      </c>
    </row>
    <row r="54" spans="1:7" ht="14.25">
      <c r="A54" s="11" t="s">
        <v>309</v>
      </c>
      <c r="B54" s="8" t="s">
        <v>308</v>
      </c>
      <c r="C54" s="8" t="s">
        <v>73</v>
      </c>
      <c r="D54" s="3">
        <v>442</v>
      </c>
      <c r="E54" s="3">
        <v>1951</v>
      </c>
      <c r="F54" s="3">
        <v>59427.35</v>
      </c>
      <c r="G54" s="3">
        <v>53237.37</v>
      </c>
    </row>
    <row r="55" spans="1:7" ht="14.25">
      <c r="A55" s="11" t="s">
        <v>309</v>
      </c>
      <c r="B55" s="8" t="s">
        <v>308</v>
      </c>
      <c r="C55" s="8" t="s">
        <v>74</v>
      </c>
      <c r="D55" s="3">
        <v>10</v>
      </c>
      <c r="E55" s="3">
        <v>26</v>
      </c>
      <c r="F55" s="3">
        <v>389.09</v>
      </c>
      <c r="G55" s="3">
        <v>325.98</v>
      </c>
    </row>
    <row r="56" spans="1:7" ht="14.25">
      <c r="A56" s="11" t="s">
        <v>309</v>
      </c>
      <c r="B56" s="8" t="s">
        <v>308</v>
      </c>
      <c r="C56" s="8" t="s">
        <v>75</v>
      </c>
      <c r="D56" s="3">
        <v>8</v>
      </c>
      <c r="E56" s="3">
        <v>13</v>
      </c>
      <c r="F56" s="3">
        <v>414.05</v>
      </c>
      <c r="G56" s="3">
        <v>372.67</v>
      </c>
    </row>
    <row r="57" spans="1:7" ht="14.25">
      <c r="A57" s="11" t="s">
        <v>309</v>
      </c>
      <c r="B57" s="8" t="s">
        <v>308</v>
      </c>
      <c r="C57" s="8" t="s">
        <v>76</v>
      </c>
      <c r="D57" s="3">
        <v>356</v>
      </c>
      <c r="E57" s="3">
        <v>1400</v>
      </c>
      <c r="F57" s="3">
        <v>15052.01</v>
      </c>
      <c r="G57" s="3">
        <v>13429.52</v>
      </c>
    </row>
    <row r="58" spans="1:7" ht="14.25">
      <c r="A58" s="11" t="s">
        <v>309</v>
      </c>
      <c r="B58" s="8" t="s">
        <v>308</v>
      </c>
      <c r="C58" s="8" t="s">
        <v>77</v>
      </c>
      <c r="D58" s="3">
        <v>7</v>
      </c>
      <c r="E58" s="3">
        <v>20</v>
      </c>
      <c r="F58" s="3">
        <v>383.4</v>
      </c>
      <c r="G58" s="3">
        <v>345.07</v>
      </c>
    </row>
    <row r="59" spans="1:7" ht="14.25">
      <c r="A59" s="11" t="s">
        <v>309</v>
      </c>
      <c r="B59" s="8" t="s">
        <v>308</v>
      </c>
      <c r="C59" s="8" t="s">
        <v>78</v>
      </c>
      <c r="D59" s="3">
        <v>63</v>
      </c>
      <c r="E59" s="3">
        <v>80.987</v>
      </c>
      <c r="F59" s="3">
        <v>2740.61</v>
      </c>
      <c r="G59" s="3">
        <v>2466.98</v>
      </c>
    </row>
    <row r="60" spans="1:7" ht="14.25">
      <c r="A60" s="11" t="s">
        <v>309</v>
      </c>
      <c r="B60" s="8" t="s">
        <v>308</v>
      </c>
      <c r="C60" s="8" t="s">
        <v>79</v>
      </c>
      <c r="D60" s="3">
        <v>394</v>
      </c>
      <c r="E60" s="3">
        <v>2073</v>
      </c>
      <c r="F60" s="3">
        <v>41554.01</v>
      </c>
      <c r="G60" s="3">
        <v>37146.51</v>
      </c>
    </row>
    <row r="61" spans="1:7" ht="14.25">
      <c r="A61" s="11" t="s">
        <v>309</v>
      </c>
      <c r="B61" s="8" t="s">
        <v>308</v>
      </c>
      <c r="C61" s="8" t="s">
        <v>80</v>
      </c>
      <c r="D61" s="3">
        <v>371</v>
      </c>
      <c r="E61" s="3">
        <v>585.33</v>
      </c>
      <c r="F61" s="3">
        <v>32630.98</v>
      </c>
      <c r="G61" s="3">
        <v>29358.67</v>
      </c>
    </row>
    <row r="62" spans="1:7" ht="14.25">
      <c r="A62" s="11" t="s">
        <v>309</v>
      </c>
      <c r="B62" s="8" t="s">
        <v>308</v>
      </c>
      <c r="C62" s="8" t="s">
        <v>81</v>
      </c>
      <c r="D62" s="3">
        <v>138</v>
      </c>
      <c r="E62" s="3">
        <v>723</v>
      </c>
      <c r="F62" s="3">
        <v>31960.25</v>
      </c>
      <c r="G62" s="3">
        <v>28760.94</v>
      </c>
    </row>
    <row r="63" spans="1:7" ht="14.25">
      <c r="A63" s="11" t="s">
        <v>309</v>
      </c>
      <c r="B63" s="8" t="s">
        <v>308</v>
      </c>
      <c r="C63" s="8" t="s">
        <v>85</v>
      </c>
      <c r="D63" s="3">
        <v>69</v>
      </c>
      <c r="E63" s="3">
        <v>228.25</v>
      </c>
      <c r="F63" s="3">
        <v>4561.43</v>
      </c>
      <c r="G63" s="3">
        <v>4105.4</v>
      </c>
    </row>
    <row r="64" spans="1:7" ht="14.25">
      <c r="A64" s="11" t="s">
        <v>309</v>
      </c>
      <c r="B64" s="8" t="s">
        <v>308</v>
      </c>
      <c r="C64" s="8" t="s">
        <v>82</v>
      </c>
      <c r="D64" s="3">
        <v>613</v>
      </c>
      <c r="E64" s="3">
        <v>2936</v>
      </c>
      <c r="F64" s="3">
        <v>53965.81</v>
      </c>
      <c r="G64" s="3">
        <v>48191.36</v>
      </c>
    </row>
    <row r="65" spans="1:7" ht="14.25">
      <c r="A65" s="11" t="s">
        <v>309</v>
      </c>
      <c r="B65" s="8" t="s">
        <v>308</v>
      </c>
      <c r="C65" s="8" t="s">
        <v>83</v>
      </c>
      <c r="D65" s="3">
        <v>148</v>
      </c>
      <c r="E65" s="3">
        <v>666</v>
      </c>
      <c r="F65" s="3">
        <v>20614.61</v>
      </c>
      <c r="G65" s="3">
        <v>17898.05</v>
      </c>
    </row>
    <row r="66" spans="1:7" ht="14.25">
      <c r="A66" s="11" t="s">
        <v>309</v>
      </c>
      <c r="B66" s="8" t="s">
        <v>308</v>
      </c>
      <c r="C66" s="8" t="s">
        <v>84</v>
      </c>
      <c r="D66" s="3">
        <v>18</v>
      </c>
      <c r="E66" s="3">
        <v>40</v>
      </c>
      <c r="F66" s="3">
        <v>2388.4</v>
      </c>
      <c r="G66" s="3">
        <v>2149.6</v>
      </c>
    </row>
    <row r="67" spans="1:7" ht="15" thickBot="1">
      <c r="A67" s="11" t="s">
        <v>309</v>
      </c>
      <c r="B67" s="8" t="s">
        <v>308</v>
      </c>
      <c r="C67" s="8" t="s">
        <v>86</v>
      </c>
      <c r="D67" s="3">
        <v>320</v>
      </c>
      <c r="E67" s="3">
        <v>1386.2</v>
      </c>
      <c r="F67" s="3">
        <v>5756.37</v>
      </c>
      <c r="G67" s="3">
        <v>4957.95</v>
      </c>
    </row>
    <row r="68" spans="1:7" ht="23.25" customHeight="1" thickBot="1">
      <c r="A68" s="10" t="s">
        <v>307</v>
      </c>
      <c r="B68" s="10" t="s">
        <v>308</v>
      </c>
      <c r="C68" s="10"/>
      <c r="D68" s="6">
        <f>SUM(D23:D67)</f>
        <v>14227</v>
      </c>
      <c r="E68" s="6">
        <f>SUM(E23:E67)</f>
        <v>46944.157</v>
      </c>
      <c r="F68" s="6">
        <f>SUM(F23:F67)</f>
        <v>1055941.7199999972</v>
      </c>
      <c r="G68" s="6">
        <f>SUM(G23:G67)</f>
        <v>945843.3199999975</v>
      </c>
    </row>
    <row r="69" spans="1:7" ht="15" thickBot="1">
      <c r="A69" s="8" t="s">
        <v>88</v>
      </c>
      <c r="B69" s="8" t="s">
        <v>89</v>
      </c>
      <c r="C69" s="8" t="s">
        <v>87</v>
      </c>
      <c r="D69" s="3">
        <v>22</v>
      </c>
      <c r="E69" s="3">
        <v>23</v>
      </c>
      <c r="F69" s="3">
        <v>657.35</v>
      </c>
      <c r="G69" s="3">
        <v>547.87</v>
      </c>
    </row>
    <row r="70" spans="1:7" ht="15" thickBot="1">
      <c r="A70" s="10" t="s">
        <v>307</v>
      </c>
      <c r="B70" s="10" t="s">
        <v>89</v>
      </c>
      <c r="C70" s="10"/>
      <c r="D70" s="6">
        <f>SUM(D69)</f>
        <v>22</v>
      </c>
      <c r="E70" s="6">
        <f>SUM(E69)</f>
        <v>23</v>
      </c>
      <c r="F70" s="6">
        <f>SUM(F69)</f>
        <v>657.35</v>
      </c>
      <c r="G70" s="6">
        <f>SUM(G69)</f>
        <v>547.87</v>
      </c>
    </row>
    <row r="71" spans="1:7" ht="15" thickBot="1">
      <c r="A71" s="8" t="s">
        <v>90</v>
      </c>
      <c r="B71" s="8" t="s">
        <v>91</v>
      </c>
      <c r="C71" s="8" t="s">
        <v>92</v>
      </c>
      <c r="D71" s="3">
        <v>77</v>
      </c>
      <c r="E71" s="3">
        <v>127</v>
      </c>
      <c r="F71" s="3">
        <v>9850.67</v>
      </c>
      <c r="G71" s="3">
        <v>8200.08</v>
      </c>
    </row>
    <row r="72" spans="1:7" ht="15" thickBot="1">
      <c r="A72" s="10" t="s">
        <v>307</v>
      </c>
      <c r="B72" s="10" t="s">
        <v>91</v>
      </c>
      <c r="C72" s="10"/>
      <c r="D72" s="6">
        <f>SUM(D71)</f>
        <v>77</v>
      </c>
      <c r="E72" s="6">
        <f>SUM(E71)</f>
        <v>127</v>
      </c>
      <c r="F72" s="6">
        <f>SUM(F71)</f>
        <v>9850.67</v>
      </c>
      <c r="G72" s="6">
        <f>SUM(G71)</f>
        <v>8200.08</v>
      </c>
    </row>
    <row r="73" spans="1:7" ht="14.25">
      <c r="A73" s="8" t="s">
        <v>94</v>
      </c>
      <c r="B73" s="8" t="s">
        <v>95</v>
      </c>
      <c r="C73" s="8" t="s">
        <v>93</v>
      </c>
      <c r="D73" s="3">
        <v>4</v>
      </c>
      <c r="E73" s="3">
        <v>2.75</v>
      </c>
      <c r="F73" s="3">
        <v>154.53</v>
      </c>
      <c r="G73" s="3">
        <v>125</v>
      </c>
    </row>
    <row r="74" spans="1:7" ht="14.25">
      <c r="A74" s="8" t="s">
        <v>94</v>
      </c>
      <c r="B74" s="8" t="s">
        <v>95</v>
      </c>
      <c r="C74" s="8" t="s">
        <v>96</v>
      </c>
      <c r="D74" s="3">
        <v>2</v>
      </c>
      <c r="E74" s="3">
        <v>6</v>
      </c>
      <c r="F74" s="3">
        <v>147.34</v>
      </c>
      <c r="G74" s="3">
        <v>8.01</v>
      </c>
    </row>
    <row r="75" spans="1:7" ht="14.25">
      <c r="A75" s="8" t="s">
        <v>94</v>
      </c>
      <c r="B75" s="8" t="s">
        <v>95</v>
      </c>
      <c r="C75" s="8" t="s">
        <v>97</v>
      </c>
      <c r="D75" s="3">
        <v>35</v>
      </c>
      <c r="E75" s="3">
        <v>66.667</v>
      </c>
      <c r="F75" s="3">
        <v>4405.08</v>
      </c>
      <c r="G75" s="3">
        <v>3955.02</v>
      </c>
    </row>
    <row r="76" spans="1:7" ht="15" thickBot="1">
      <c r="A76" s="8" t="s">
        <v>94</v>
      </c>
      <c r="B76" s="8" t="s">
        <v>95</v>
      </c>
      <c r="C76" s="8" t="s">
        <v>98</v>
      </c>
      <c r="D76" s="3">
        <v>25</v>
      </c>
      <c r="E76" s="3">
        <v>41</v>
      </c>
      <c r="F76" s="3">
        <v>2946.53</v>
      </c>
      <c r="G76" s="3">
        <v>2428.04</v>
      </c>
    </row>
    <row r="77" spans="1:7" ht="15" thickBot="1">
      <c r="A77" s="10" t="s">
        <v>307</v>
      </c>
      <c r="B77" s="10" t="s">
        <v>95</v>
      </c>
      <c r="C77" s="10"/>
      <c r="D77" s="6">
        <f>SUM(D73:D76)</f>
        <v>66</v>
      </c>
      <c r="E77" s="6">
        <f>SUM(E73:E76)</f>
        <v>116.417</v>
      </c>
      <c r="F77" s="6">
        <f>SUM(F73:F76)</f>
        <v>7653.48</v>
      </c>
      <c r="G77" s="6">
        <f>SUM(G73:G76)</f>
        <v>6516.07</v>
      </c>
    </row>
    <row r="78" spans="1:7" ht="15" thickBot="1">
      <c r="A78" s="8" t="s">
        <v>100</v>
      </c>
      <c r="B78" s="8" t="s">
        <v>101</v>
      </c>
      <c r="C78" s="8" t="s">
        <v>99</v>
      </c>
      <c r="D78" s="3">
        <v>37</v>
      </c>
      <c r="E78" s="3">
        <v>37</v>
      </c>
      <c r="F78" s="3">
        <v>1730.2</v>
      </c>
      <c r="G78" s="3">
        <v>862.16</v>
      </c>
    </row>
    <row r="79" spans="1:7" ht="15" thickBot="1">
      <c r="A79" s="10" t="s">
        <v>307</v>
      </c>
      <c r="B79" s="10" t="s">
        <v>101</v>
      </c>
      <c r="C79" s="10"/>
      <c r="D79" s="6">
        <f>SUM(D78)</f>
        <v>37</v>
      </c>
      <c r="E79" s="6">
        <f>SUM(E78)</f>
        <v>37</v>
      </c>
      <c r="F79" s="6">
        <f>SUM(F78)</f>
        <v>1730.2</v>
      </c>
      <c r="G79" s="6">
        <f>SUM(G78)</f>
        <v>862.16</v>
      </c>
    </row>
    <row r="80" spans="1:7" ht="15" thickBot="1">
      <c r="A80" s="8" t="s">
        <v>103</v>
      </c>
      <c r="B80" s="8" t="s">
        <v>104</v>
      </c>
      <c r="C80" s="8" t="s">
        <v>102</v>
      </c>
      <c r="D80" s="3">
        <v>1</v>
      </c>
      <c r="E80" s="3">
        <v>11</v>
      </c>
      <c r="F80" s="3">
        <v>160.71</v>
      </c>
      <c r="G80" s="3">
        <v>144.64</v>
      </c>
    </row>
    <row r="81" spans="1:7" ht="15" thickBot="1">
      <c r="A81" s="10" t="s">
        <v>307</v>
      </c>
      <c r="B81" s="10" t="s">
        <v>104</v>
      </c>
      <c r="C81" s="10"/>
      <c r="D81" s="6">
        <f>SUM(D80)</f>
        <v>1</v>
      </c>
      <c r="E81" s="6">
        <f>SUM(E80)</f>
        <v>11</v>
      </c>
      <c r="F81" s="6">
        <f>SUM(F80)</f>
        <v>160.71</v>
      </c>
      <c r="G81" s="6">
        <f>SUM(G80)</f>
        <v>144.64</v>
      </c>
    </row>
    <row r="82" spans="1:7" ht="14.25">
      <c r="A82" s="8" t="s">
        <v>105</v>
      </c>
      <c r="B82" s="8" t="s">
        <v>106</v>
      </c>
      <c r="C82" s="8" t="s">
        <v>107</v>
      </c>
      <c r="D82" s="3">
        <v>2</v>
      </c>
      <c r="E82" s="3">
        <v>900</v>
      </c>
      <c r="F82" s="3">
        <v>270</v>
      </c>
      <c r="G82" s="3">
        <v>242.97</v>
      </c>
    </row>
    <row r="83" spans="1:7" ht="14.25">
      <c r="A83" s="8" t="s">
        <v>105</v>
      </c>
      <c r="B83" s="8" t="s">
        <v>106</v>
      </c>
      <c r="C83" s="8" t="s">
        <v>108</v>
      </c>
      <c r="D83" s="3">
        <v>1</v>
      </c>
      <c r="E83" s="3">
        <v>150</v>
      </c>
      <c r="F83" s="3">
        <v>45</v>
      </c>
      <c r="G83" s="3">
        <v>40.5</v>
      </c>
    </row>
    <row r="84" spans="1:7" ht="15" thickBot="1">
      <c r="A84" s="8" t="s">
        <v>105</v>
      </c>
      <c r="B84" s="8" t="s">
        <v>106</v>
      </c>
      <c r="C84" s="8" t="s">
        <v>109</v>
      </c>
      <c r="D84" s="3">
        <v>5</v>
      </c>
      <c r="E84" s="3">
        <v>2061</v>
      </c>
      <c r="F84" s="3">
        <v>1155.86</v>
      </c>
      <c r="G84" s="3">
        <v>1038.81</v>
      </c>
    </row>
    <row r="85" spans="1:7" ht="15" thickBot="1">
      <c r="A85" s="10" t="s">
        <v>307</v>
      </c>
      <c r="B85" s="10" t="s">
        <v>106</v>
      </c>
      <c r="C85" s="10"/>
      <c r="D85" s="6">
        <f>SUM(D82:D84)</f>
        <v>8</v>
      </c>
      <c r="E85" s="6">
        <f>SUM(E82:E84)</f>
        <v>3111</v>
      </c>
      <c r="F85" s="6">
        <f>SUM(F82:F84)</f>
        <v>1470.86</v>
      </c>
      <c r="G85" s="6">
        <f>SUM(G82:G84)</f>
        <v>1322.28</v>
      </c>
    </row>
    <row r="86" spans="1:7" ht="14.25">
      <c r="A86" s="8" t="s">
        <v>215</v>
      </c>
      <c r="B86" s="8" t="s">
        <v>216</v>
      </c>
      <c r="C86" s="8" t="s">
        <v>270</v>
      </c>
      <c r="D86" s="3">
        <v>3</v>
      </c>
      <c r="E86" s="3">
        <v>3</v>
      </c>
      <c r="F86" s="3">
        <v>55.92</v>
      </c>
      <c r="G86" s="3">
        <v>50.34</v>
      </c>
    </row>
    <row r="87" spans="1:7" ht="14.25">
      <c r="A87" s="8" t="s">
        <v>215</v>
      </c>
      <c r="B87" s="8" t="s">
        <v>216</v>
      </c>
      <c r="C87" s="8" t="s">
        <v>268</v>
      </c>
      <c r="D87" s="3">
        <v>1</v>
      </c>
      <c r="E87" s="3">
        <v>2</v>
      </c>
      <c r="F87" s="3">
        <v>74.56</v>
      </c>
      <c r="G87" s="3">
        <v>33.55</v>
      </c>
    </row>
    <row r="88" spans="1:7" ht="14.25">
      <c r="A88" s="8" t="s">
        <v>215</v>
      </c>
      <c r="B88" s="8" t="s">
        <v>216</v>
      </c>
      <c r="C88" s="8" t="s">
        <v>269</v>
      </c>
      <c r="D88" s="3">
        <v>146</v>
      </c>
      <c r="E88" s="3">
        <v>146</v>
      </c>
      <c r="F88" s="3">
        <v>2656.13</v>
      </c>
      <c r="G88" s="3">
        <v>2390.6</v>
      </c>
    </row>
    <row r="89" spans="1:7" ht="14.25">
      <c r="A89" s="8" t="s">
        <v>215</v>
      </c>
      <c r="B89" s="8" t="s">
        <v>216</v>
      </c>
      <c r="C89" s="8" t="s">
        <v>271</v>
      </c>
      <c r="D89" s="3">
        <v>56</v>
      </c>
      <c r="E89" s="3">
        <v>56</v>
      </c>
      <c r="F89" s="3">
        <v>1430.8</v>
      </c>
      <c r="G89" s="3">
        <v>1287.44</v>
      </c>
    </row>
    <row r="90" spans="1:7" ht="14.25">
      <c r="A90" s="8" t="s">
        <v>215</v>
      </c>
      <c r="B90" s="8" t="s">
        <v>216</v>
      </c>
      <c r="C90" s="8" t="s">
        <v>272</v>
      </c>
      <c r="D90" s="3">
        <v>9</v>
      </c>
      <c r="E90" s="3">
        <v>9</v>
      </c>
      <c r="F90" s="3">
        <v>220.55</v>
      </c>
      <c r="G90" s="3">
        <v>198.49</v>
      </c>
    </row>
    <row r="91" spans="1:7" ht="14.25">
      <c r="A91" s="8" t="s">
        <v>215</v>
      </c>
      <c r="B91" s="8" t="s">
        <v>216</v>
      </c>
      <c r="C91" s="8" t="s">
        <v>273</v>
      </c>
      <c r="D91" s="3">
        <v>40</v>
      </c>
      <c r="E91" s="3">
        <v>80</v>
      </c>
      <c r="F91" s="3">
        <v>4088</v>
      </c>
      <c r="G91" s="3">
        <v>1839.6</v>
      </c>
    </row>
    <row r="92" spans="1:7" ht="14.25">
      <c r="A92" s="8" t="s">
        <v>217</v>
      </c>
      <c r="B92" s="8" t="s">
        <v>218</v>
      </c>
      <c r="C92" s="8" t="s">
        <v>274</v>
      </c>
      <c r="D92" s="3">
        <v>15</v>
      </c>
      <c r="E92" s="3">
        <v>15</v>
      </c>
      <c r="F92" s="3">
        <v>310.5</v>
      </c>
      <c r="G92" s="3">
        <v>279.45</v>
      </c>
    </row>
    <row r="93" spans="1:7" ht="14.25">
      <c r="A93" s="8" t="s">
        <v>217</v>
      </c>
      <c r="B93" s="8" t="s">
        <v>218</v>
      </c>
      <c r="C93" s="8" t="s">
        <v>275</v>
      </c>
      <c r="D93" s="3">
        <v>1</v>
      </c>
      <c r="E93" s="3">
        <v>1</v>
      </c>
      <c r="F93" s="3">
        <v>15</v>
      </c>
      <c r="G93" s="3">
        <v>13.5</v>
      </c>
    </row>
    <row r="94" spans="1:7" ht="14.25">
      <c r="A94" s="8" t="s">
        <v>217</v>
      </c>
      <c r="B94" s="8" t="s">
        <v>218</v>
      </c>
      <c r="C94" s="8" t="s">
        <v>276</v>
      </c>
      <c r="D94" s="3">
        <v>13</v>
      </c>
      <c r="E94" s="3">
        <v>13</v>
      </c>
      <c r="F94" s="3">
        <v>269.1</v>
      </c>
      <c r="G94" s="3">
        <v>242.19</v>
      </c>
    </row>
    <row r="95" spans="1:7" ht="14.25">
      <c r="A95" s="8" t="s">
        <v>217</v>
      </c>
      <c r="B95" s="8" t="s">
        <v>218</v>
      </c>
      <c r="C95" s="8" t="s">
        <v>277</v>
      </c>
      <c r="D95" s="3">
        <v>20</v>
      </c>
      <c r="E95" s="3">
        <v>20</v>
      </c>
      <c r="F95" s="3">
        <v>407.9</v>
      </c>
      <c r="G95" s="3">
        <v>367.1</v>
      </c>
    </row>
    <row r="96" spans="1:7" ht="14.25">
      <c r="A96" s="8" t="s">
        <v>217</v>
      </c>
      <c r="B96" s="8" t="s">
        <v>218</v>
      </c>
      <c r="C96" s="8" t="s">
        <v>234</v>
      </c>
      <c r="D96" s="3">
        <v>2</v>
      </c>
      <c r="E96" s="3">
        <v>2</v>
      </c>
      <c r="F96" s="3">
        <v>82.8</v>
      </c>
      <c r="G96" s="3">
        <v>74.52</v>
      </c>
    </row>
    <row r="97" spans="1:7" ht="15" thickBot="1">
      <c r="A97" s="8" t="s">
        <v>217</v>
      </c>
      <c r="B97" s="8" t="s">
        <v>218</v>
      </c>
      <c r="C97" s="8" t="s">
        <v>219</v>
      </c>
      <c r="D97" s="3">
        <v>222</v>
      </c>
      <c r="E97" s="3">
        <v>224</v>
      </c>
      <c r="F97" s="3">
        <v>9329.33</v>
      </c>
      <c r="G97" s="3">
        <v>8246.66</v>
      </c>
    </row>
    <row r="98" spans="1:7" ht="15" thickBot="1">
      <c r="A98" s="10" t="s">
        <v>307</v>
      </c>
      <c r="B98" s="10" t="s">
        <v>218</v>
      </c>
      <c r="C98" s="10"/>
      <c r="D98" s="6">
        <f>SUM(D92:D97)</f>
        <v>273</v>
      </c>
      <c r="E98" s="6">
        <f>SUM(E92:E97)</f>
        <v>275</v>
      </c>
      <c r="F98" s="6">
        <f>SUM(F92:F97)</f>
        <v>10414.63</v>
      </c>
      <c r="G98" s="6">
        <f>SUM(G92:G97)</f>
        <v>9223.42</v>
      </c>
    </row>
    <row r="99" spans="1:7" ht="14.25">
      <c r="A99" s="8" t="s">
        <v>220</v>
      </c>
      <c r="B99" s="8" t="s">
        <v>221</v>
      </c>
      <c r="C99" s="8" t="s">
        <v>278</v>
      </c>
      <c r="D99" s="3">
        <v>29</v>
      </c>
      <c r="E99" s="3">
        <v>29</v>
      </c>
      <c r="F99" s="3">
        <v>549.86</v>
      </c>
      <c r="G99" s="3">
        <v>494.76</v>
      </c>
    </row>
    <row r="100" spans="1:7" ht="14.25">
      <c r="A100" s="8" t="s">
        <v>220</v>
      </c>
      <c r="B100" s="8" t="s">
        <v>221</v>
      </c>
      <c r="C100" s="8" t="s">
        <v>279</v>
      </c>
      <c r="D100" s="3">
        <v>1</v>
      </c>
      <c r="E100" s="3">
        <v>1</v>
      </c>
      <c r="F100" s="3">
        <v>18.96</v>
      </c>
      <c r="G100" s="3">
        <v>17.06</v>
      </c>
    </row>
    <row r="101" spans="1:7" ht="14.25">
      <c r="A101" s="8" t="s">
        <v>220</v>
      </c>
      <c r="B101" s="8" t="s">
        <v>221</v>
      </c>
      <c r="C101" s="8" t="s">
        <v>280</v>
      </c>
      <c r="D101" s="3">
        <v>2</v>
      </c>
      <c r="E101" s="3">
        <v>2</v>
      </c>
      <c r="F101" s="3">
        <v>37.92</v>
      </c>
      <c r="G101" s="3">
        <v>34.12</v>
      </c>
    </row>
    <row r="102" spans="1:7" ht="15" thickBot="1">
      <c r="A102" s="8" t="s">
        <v>220</v>
      </c>
      <c r="B102" s="8" t="s">
        <v>221</v>
      </c>
      <c r="C102" s="8" t="s">
        <v>236</v>
      </c>
      <c r="D102" s="3">
        <v>2071</v>
      </c>
      <c r="E102" s="3">
        <v>2094</v>
      </c>
      <c r="F102" s="3">
        <v>109883.289999999</v>
      </c>
      <c r="G102" s="3">
        <v>96604.950000002</v>
      </c>
    </row>
    <row r="103" spans="1:7" ht="15" thickBot="1">
      <c r="A103" s="10" t="s">
        <v>307</v>
      </c>
      <c r="B103" s="10" t="s">
        <v>221</v>
      </c>
      <c r="C103" s="10"/>
      <c r="D103" s="6">
        <f>SUM(D99:D102)</f>
        <v>2103</v>
      </c>
      <c r="E103" s="6">
        <f>SUM(E99:E102)</f>
        <v>2126</v>
      </c>
      <c r="F103" s="6">
        <f>SUM(F99:F102)</f>
        <v>110490.02999999901</v>
      </c>
      <c r="G103" s="6">
        <f>SUM(G99:G102)</f>
        <v>97150.89000000201</v>
      </c>
    </row>
    <row r="104" spans="1:7" ht="14.25">
      <c r="A104" s="8" t="s">
        <v>222</v>
      </c>
      <c r="B104" s="8" t="s">
        <v>223</v>
      </c>
      <c r="C104" s="8" t="s">
        <v>281</v>
      </c>
      <c r="D104" s="3">
        <v>5</v>
      </c>
      <c r="E104" s="3">
        <v>5</v>
      </c>
      <c r="F104" s="3">
        <v>62.05</v>
      </c>
      <c r="G104" s="3">
        <v>55.85</v>
      </c>
    </row>
    <row r="105" spans="1:7" ht="14.25">
      <c r="A105" s="8" t="s">
        <v>222</v>
      </c>
      <c r="B105" s="8" t="s">
        <v>223</v>
      </c>
      <c r="C105" s="8" t="s">
        <v>282</v>
      </c>
      <c r="D105" s="3">
        <v>1</v>
      </c>
      <c r="E105" s="3">
        <v>1</v>
      </c>
      <c r="F105" s="3">
        <v>12.44</v>
      </c>
      <c r="G105" s="3">
        <v>11.2</v>
      </c>
    </row>
    <row r="106" spans="1:7" ht="14.25">
      <c r="A106" s="8" t="s">
        <v>222</v>
      </c>
      <c r="B106" s="8" t="s">
        <v>223</v>
      </c>
      <c r="C106" s="8" t="s">
        <v>283</v>
      </c>
      <c r="D106" s="3">
        <v>795</v>
      </c>
      <c r="E106" s="3">
        <v>798</v>
      </c>
      <c r="F106" s="3">
        <v>73236.359999999</v>
      </c>
      <c r="G106" s="3">
        <v>65420.040000001</v>
      </c>
    </row>
    <row r="107" spans="1:7" ht="14.25">
      <c r="A107" s="8" t="s">
        <v>222</v>
      </c>
      <c r="B107" s="8" t="s">
        <v>223</v>
      </c>
      <c r="C107" s="8" t="s">
        <v>284</v>
      </c>
      <c r="D107" s="3">
        <v>1</v>
      </c>
      <c r="E107" s="3">
        <v>1</v>
      </c>
      <c r="F107" s="3">
        <v>50</v>
      </c>
      <c r="G107" s="3">
        <v>45</v>
      </c>
    </row>
    <row r="108" spans="1:7" ht="14.25">
      <c r="A108" s="8" t="s">
        <v>222</v>
      </c>
      <c r="B108" s="8" t="s">
        <v>223</v>
      </c>
      <c r="C108" s="8" t="s">
        <v>285</v>
      </c>
      <c r="D108" s="3">
        <v>4</v>
      </c>
      <c r="E108" s="3">
        <v>4</v>
      </c>
      <c r="F108" s="3">
        <v>364.36</v>
      </c>
      <c r="G108" s="3">
        <v>327.92</v>
      </c>
    </row>
    <row r="109" spans="1:7" ht="14.25">
      <c r="A109" s="8" t="s">
        <v>222</v>
      </c>
      <c r="B109" s="8" t="s">
        <v>223</v>
      </c>
      <c r="C109" s="8" t="s">
        <v>286</v>
      </c>
      <c r="D109" s="3">
        <v>121</v>
      </c>
      <c r="E109" s="3">
        <v>121</v>
      </c>
      <c r="F109" s="3">
        <v>10832.66</v>
      </c>
      <c r="G109" s="3">
        <v>9749.14</v>
      </c>
    </row>
    <row r="110" spans="1:7" ht="14.25">
      <c r="A110" s="8" t="s">
        <v>222</v>
      </c>
      <c r="B110" s="8" t="s">
        <v>223</v>
      </c>
      <c r="C110" s="8" t="s">
        <v>287</v>
      </c>
      <c r="D110" s="3">
        <v>1</v>
      </c>
      <c r="E110" s="3">
        <v>1</v>
      </c>
      <c r="F110" s="3">
        <v>13.8</v>
      </c>
      <c r="G110" s="3">
        <v>12.42</v>
      </c>
    </row>
    <row r="111" spans="1:7" ht="14.25">
      <c r="A111" s="8" t="s">
        <v>222</v>
      </c>
      <c r="B111" s="8" t="s">
        <v>223</v>
      </c>
      <c r="C111" s="8" t="s">
        <v>288</v>
      </c>
      <c r="D111" s="3">
        <v>12</v>
      </c>
      <c r="E111" s="3">
        <v>12</v>
      </c>
      <c r="F111" s="3">
        <v>164.8</v>
      </c>
      <c r="G111" s="3">
        <v>148.32</v>
      </c>
    </row>
    <row r="112" spans="1:7" ht="14.25">
      <c r="A112" s="8" t="s">
        <v>222</v>
      </c>
      <c r="B112" s="8" t="s">
        <v>223</v>
      </c>
      <c r="C112" s="8" t="s">
        <v>289</v>
      </c>
      <c r="D112" s="3">
        <v>12</v>
      </c>
      <c r="E112" s="3">
        <v>13</v>
      </c>
      <c r="F112" s="3">
        <v>1242</v>
      </c>
      <c r="G112" s="3">
        <v>968.76</v>
      </c>
    </row>
    <row r="113" spans="1:7" ht="14.25">
      <c r="A113" s="8" t="s">
        <v>222</v>
      </c>
      <c r="B113" s="8" t="s">
        <v>223</v>
      </c>
      <c r="C113" s="8" t="s">
        <v>290</v>
      </c>
      <c r="D113" s="3">
        <v>64</v>
      </c>
      <c r="E113" s="3">
        <v>64</v>
      </c>
      <c r="F113" s="3">
        <v>4130</v>
      </c>
      <c r="G113" s="3">
        <v>3717</v>
      </c>
    </row>
    <row r="114" spans="1:7" ht="14.25">
      <c r="A114" s="8" t="s">
        <v>222</v>
      </c>
      <c r="B114" s="8" t="s">
        <v>223</v>
      </c>
      <c r="C114" s="8" t="s">
        <v>291</v>
      </c>
      <c r="D114" s="3">
        <v>3</v>
      </c>
      <c r="E114" s="3">
        <v>3</v>
      </c>
      <c r="F114" s="3">
        <v>248.4</v>
      </c>
      <c r="G114" s="3">
        <v>223.56</v>
      </c>
    </row>
    <row r="115" spans="1:7" ht="15" thickBot="1">
      <c r="A115" s="8" t="s">
        <v>222</v>
      </c>
      <c r="B115" s="8" t="s">
        <v>223</v>
      </c>
      <c r="C115" s="8" t="s">
        <v>292</v>
      </c>
      <c r="D115" s="3">
        <v>29</v>
      </c>
      <c r="E115" s="3">
        <v>29</v>
      </c>
      <c r="F115" s="3">
        <v>1933.81</v>
      </c>
      <c r="G115" s="3">
        <v>1740.41</v>
      </c>
    </row>
    <row r="116" spans="1:7" ht="15" thickBot="1">
      <c r="A116" s="10" t="s">
        <v>307</v>
      </c>
      <c r="B116" s="10" t="s">
        <v>223</v>
      </c>
      <c r="C116" s="10"/>
      <c r="D116" s="6">
        <f>SUM(D104:D115)</f>
        <v>1048</v>
      </c>
      <c r="E116" s="6">
        <f>SUM(E104:E115)</f>
        <v>1052</v>
      </c>
      <c r="F116" s="6">
        <f>SUM(F104:F115)</f>
        <v>92290.679999999</v>
      </c>
      <c r="G116" s="6">
        <f>SUM(G104:G115)</f>
        <v>82419.620000001</v>
      </c>
    </row>
    <row r="117" spans="1:7" ht="14.25">
      <c r="A117" s="8" t="s">
        <v>224</v>
      </c>
      <c r="B117" s="8" t="s">
        <v>225</v>
      </c>
      <c r="C117" s="8" t="s">
        <v>293</v>
      </c>
      <c r="D117" s="3">
        <v>1605</v>
      </c>
      <c r="E117" s="3">
        <v>1631</v>
      </c>
      <c r="F117" s="3">
        <v>176927.120000005</v>
      </c>
      <c r="G117" s="3">
        <v>154306.660000003</v>
      </c>
    </row>
    <row r="118" spans="1:7" ht="14.25">
      <c r="A118" s="8" t="s">
        <v>224</v>
      </c>
      <c r="B118" s="8" t="s">
        <v>225</v>
      </c>
      <c r="C118" s="8" t="s">
        <v>294</v>
      </c>
      <c r="D118" s="3">
        <v>11</v>
      </c>
      <c r="E118" s="3">
        <v>11</v>
      </c>
      <c r="F118" s="3">
        <v>1010</v>
      </c>
      <c r="G118" s="3">
        <v>909</v>
      </c>
    </row>
    <row r="119" spans="1:7" ht="14.25">
      <c r="A119" s="8" t="s">
        <v>224</v>
      </c>
      <c r="B119" s="8" t="s">
        <v>225</v>
      </c>
      <c r="C119" s="8" t="s">
        <v>295</v>
      </c>
      <c r="D119" s="3">
        <v>15</v>
      </c>
      <c r="E119" s="3">
        <v>15</v>
      </c>
      <c r="F119" s="3">
        <v>1577.4</v>
      </c>
      <c r="G119" s="3">
        <v>1419.6</v>
      </c>
    </row>
    <row r="120" spans="1:7" ht="14.25">
      <c r="A120" s="8" t="s">
        <v>224</v>
      </c>
      <c r="B120" s="8" t="s">
        <v>225</v>
      </c>
      <c r="C120" s="8" t="s">
        <v>226</v>
      </c>
      <c r="D120" s="3">
        <v>211</v>
      </c>
      <c r="E120" s="3">
        <v>211</v>
      </c>
      <c r="F120" s="3">
        <v>13688.69</v>
      </c>
      <c r="G120" s="3">
        <v>12319.84</v>
      </c>
    </row>
    <row r="121" spans="1:7" ht="15" thickBot="1">
      <c r="A121" s="8" t="s">
        <v>224</v>
      </c>
      <c r="B121" s="8" t="s">
        <v>225</v>
      </c>
      <c r="C121" s="8" t="s">
        <v>235</v>
      </c>
      <c r="D121" s="3">
        <v>765</v>
      </c>
      <c r="E121" s="3">
        <v>767</v>
      </c>
      <c r="F121" s="3">
        <v>188463.7</v>
      </c>
      <c r="G121" s="3">
        <v>168434.72</v>
      </c>
    </row>
    <row r="122" spans="1:7" ht="15" thickBot="1">
      <c r="A122" s="10" t="s">
        <v>307</v>
      </c>
      <c r="B122" s="10" t="s">
        <v>225</v>
      </c>
      <c r="C122" s="10"/>
      <c r="D122" s="6">
        <f>SUM(D117:D121)</f>
        <v>2607</v>
      </c>
      <c r="E122" s="6">
        <f>SUM(E117:E121)</f>
        <v>2635</v>
      </c>
      <c r="F122" s="6">
        <f>SUM(F117:F121)</f>
        <v>381666.91000000504</v>
      </c>
      <c r="G122" s="6">
        <f>SUM(G117:G121)</f>
        <v>337389.820000003</v>
      </c>
    </row>
    <row r="123" spans="1:7" ht="14.25">
      <c r="A123" s="8" t="s">
        <v>227</v>
      </c>
      <c r="B123" s="8" t="s">
        <v>228</v>
      </c>
      <c r="C123" s="8" t="s">
        <v>299</v>
      </c>
      <c r="D123" s="3">
        <v>2</v>
      </c>
      <c r="E123" s="3">
        <v>3</v>
      </c>
      <c r="F123" s="3">
        <v>1362.75</v>
      </c>
      <c r="G123" s="3">
        <v>735.88</v>
      </c>
    </row>
    <row r="124" spans="1:7" ht="14.25">
      <c r="A124" s="8" t="s">
        <v>227</v>
      </c>
      <c r="B124" s="8" t="s">
        <v>228</v>
      </c>
      <c r="C124" s="8" t="s">
        <v>296</v>
      </c>
      <c r="D124" s="3">
        <v>1</v>
      </c>
      <c r="E124" s="3">
        <v>1</v>
      </c>
      <c r="F124" s="3">
        <v>272.55</v>
      </c>
      <c r="G124" s="3">
        <v>245.29</v>
      </c>
    </row>
    <row r="125" spans="1:7" ht="14.25">
      <c r="A125" s="8" t="s">
        <v>227</v>
      </c>
      <c r="B125" s="8" t="s">
        <v>228</v>
      </c>
      <c r="C125" s="8" t="s">
        <v>297</v>
      </c>
      <c r="D125" s="3">
        <v>155</v>
      </c>
      <c r="E125" s="3">
        <v>155</v>
      </c>
      <c r="F125" s="3">
        <v>20898.84</v>
      </c>
      <c r="G125" s="3">
        <v>18809.01</v>
      </c>
    </row>
    <row r="126" spans="1:7" ht="14.25">
      <c r="A126" s="8" t="s">
        <v>227</v>
      </c>
      <c r="B126" s="8" t="s">
        <v>228</v>
      </c>
      <c r="C126" s="8" t="s">
        <v>298</v>
      </c>
      <c r="D126" s="3">
        <v>1408</v>
      </c>
      <c r="E126" s="3">
        <v>1422</v>
      </c>
      <c r="F126" s="3">
        <v>103036.999999998</v>
      </c>
      <c r="G126" s="3">
        <v>90937.039999998</v>
      </c>
    </row>
    <row r="127" spans="1:7" ht="14.25">
      <c r="A127" s="8" t="s">
        <v>227</v>
      </c>
      <c r="B127" s="8" t="s">
        <v>228</v>
      </c>
      <c r="C127" s="8" t="s">
        <v>300</v>
      </c>
      <c r="D127" s="3">
        <v>5</v>
      </c>
      <c r="E127" s="3">
        <v>5</v>
      </c>
      <c r="F127" s="3">
        <v>334.24</v>
      </c>
      <c r="G127" s="3">
        <v>300.8</v>
      </c>
    </row>
    <row r="128" spans="1:7" ht="14.25">
      <c r="A128" s="8" t="s">
        <v>227</v>
      </c>
      <c r="B128" s="8" t="s">
        <v>228</v>
      </c>
      <c r="C128" s="8" t="s">
        <v>301</v>
      </c>
      <c r="D128" s="3">
        <v>10</v>
      </c>
      <c r="E128" s="3">
        <v>10</v>
      </c>
      <c r="F128" s="3">
        <v>710.6</v>
      </c>
      <c r="G128" s="3">
        <v>639.5</v>
      </c>
    </row>
    <row r="129" spans="1:7" ht="14.25">
      <c r="A129" s="8" t="s">
        <v>227</v>
      </c>
      <c r="B129" s="8" t="s">
        <v>228</v>
      </c>
      <c r="C129" s="8" t="s">
        <v>302</v>
      </c>
      <c r="D129" s="3">
        <v>232</v>
      </c>
      <c r="E129" s="3">
        <v>232</v>
      </c>
      <c r="F129" s="3">
        <v>10075.68</v>
      </c>
      <c r="G129" s="3">
        <v>9068.74</v>
      </c>
    </row>
    <row r="130" spans="1:7" ht="14.25">
      <c r="A130" s="8" t="s">
        <v>227</v>
      </c>
      <c r="B130" s="8" t="s">
        <v>228</v>
      </c>
      <c r="C130" s="8" t="s">
        <v>303</v>
      </c>
      <c r="D130" s="3">
        <v>4</v>
      </c>
      <c r="E130" s="3">
        <v>4</v>
      </c>
      <c r="F130" s="3">
        <v>2036.76</v>
      </c>
      <c r="G130" s="3">
        <v>1833.07</v>
      </c>
    </row>
    <row r="131" spans="1:7" ht="14.25">
      <c r="A131" s="8" t="s">
        <v>227</v>
      </c>
      <c r="B131" s="8" t="s">
        <v>228</v>
      </c>
      <c r="C131" s="8" t="s">
        <v>304</v>
      </c>
      <c r="D131" s="3">
        <v>3</v>
      </c>
      <c r="E131" s="3">
        <v>3</v>
      </c>
      <c r="F131" s="3">
        <v>1070</v>
      </c>
      <c r="G131" s="3">
        <v>963</v>
      </c>
    </row>
    <row r="132" spans="1:7" ht="14.25">
      <c r="A132" s="8" t="s">
        <v>227</v>
      </c>
      <c r="B132" s="8" t="s">
        <v>228</v>
      </c>
      <c r="C132" s="8" t="s">
        <v>305</v>
      </c>
      <c r="D132" s="3">
        <v>17</v>
      </c>
      <c r="E132" s="3">
        <v>21</v>
      </c>
      <c r="F132" s="3">
        <v>16908.45</v>
      </c>
      <c r="G132" s="3">
        <v>11019.58</v>
      </c>
    </row>
    <row r="133" spans="1:7" ht="14.25">
      <c r="A133" s="8" t="s">
        <v>227</v>
      </c>
      <c r="B133" s="8" t="s">
        <v>228</v>
      </c>
      <c r="C133" s="8" t="s">
        <v>306</v>
      </c>
      <c r="D133" s="3">
        <v>206</v>
      </c>
      <c r="E133" s="3">
        <v>206</v>
      </c>
      <c r="F133" s="3">
        <v>61520.21</v>
      </c>
      <c r="G133" s="3">
        <v>55368.26</v>
      </c>
    </row>
    <row r="134" spans="1:7" ht="15" thickBot="1">
      <c r="A134" s="8" t="s">
        <v>227</v>
      </c>
      <c r="B134" s="8" t="s">
        <v>228</v>
      </c>
      <c r="C134" s="8" t="s">
        <v>229</v>
      </c>
      <c r="D134" s="3">
        <v>2093</v>
      </c>
      <c r="E134" s="3">
        <v>2113</v>
      </c>
      <c r="F134" s="3">
        <v>286813.37999999995</v>
      </c>
      <c r="G134" s="3">
        <v>252666.499999998</v>
      </c>
    </row>
    <row r="135" spans="1:7" ht="15" thickBot="1">
      <c r="A135" s="10" t="s">
        <v>307</v>
      </c>
      <c r="B135" s="10" t="s">
        <v>228</v>
      </c>
      <c r="C135" s="10"/>
      <c r="D135" s="6">
        <f>SUM(D123:D134)</f>
        <v>4136</v>
      </c>
      <c r="E135" s="6">
        <f>SUM(E123:E134)</f>
        <v>4175</v>
      </c>
      <c r="F135" s="6">
        <f>SUM(F123:F134)</f>
        <v>505040.459999998</v>
      </c>
      <c r="G135" s="6">
        <f>SUM(G123:G134)</f>
        <v>442586.66999999597</v>
      </c>
    </row>
    <row r="136" spans="1:7" ht="14.25">
      <c r="A136" s="8" t="s">
        <v>230</v>
      </c>
      <c r="B136" s="8" t="s">
        <v>231</v>
      </c>
      <c r="C136" s="8" t="s">
        <v>233</v>
      </c>
      <c r="D136" s="3">
        <v>799</v>
      </c>
      <c r="E136" s="3">
        <v>850.519252336</v>
      </c>
      <c r="F136" s="3">
        <v>81574.37999999999</v>
      </c>
      <c r="G136" s="3">
        <v>73416.060000001</v>
      </c>
    </row>
    <row r="137" spans="1:7" ht="15" thickBot="1">
      <c r="A137" s="8" t="s">
        <v>230</v>
      </c>
      <c r="B137" s="8" t="s">
        <v>231</v>
      </c>
      <c r="C137" s="8" t="s">
        <v>232</v>
      </c>
      <c r="D137" s="3">
        <v>718</v>
      </c>
      <c r="E137" s="3">
        <v>718</v>
      </c>
      <c r="F137" s="3">
        <v>210205.22</v>
      </c>
      <c r="G137" s="3">
        <v>189184.25</v>
      </c>
    </row>
    <row r="138" spans="1:7" ht="15" thickBot="1">
      <c r="A138" s="10" t="s">
        <v>307</v>
      </c>
      <c r="B138" s="10" t="s">
        <v>231</v>
      </c>
      <c r="C138" s="10"/>
      <c r="D138" s="6">
        <f>SUM(D136:D137)</f>
        <v>1517</v>
      </c>
      <c r="E138" s="6">
        <f>SUM(E136:E137)</f>
        <v>1568.5192523360001</v>
      </c>
      <c r="F138" s="6">
        <f>SUM(F136:F137)</f>
        <v>291779.6</v>
      </c>
      <c r="G138" s="6">
        <f>SUM(G136:G137)</f>
        <v>262600.310000001</v>
      </c>
    </row>
    <row r="139" spans="1:7" ht="14.25">
      <c r="A139" s="8" t="s">
        <v>4</v>
      </c>
      <c r="B139" s="8" t="s">
        <v>5</v>
      </c>
      <c r="C139" s="8" t="s">
        <v>17</v>
      </c>
      <c r="D139" s="3">
        <v>2</v>
      </c>
      <c r="E139" s="3">
        <v>2</v>
      </c>
      <c r="F139" s="3">
        <v>1932.02</v>
      </c>
      <c r="G139" s="3">
        <v>1738.82</v>
      </c>
    </row>
    <row r="140" spans="1:7" ht="14.25">
      <c r="A140" s="8" t="s">
        <v>4</v>
      </c>
      <c r="B140" s="8" t="s">
        <v>5</v>
      </c>
      <c r="C140" s="8" t="s">
        <v>6</v>
      </c>
      <c r="D140" s="3">
        <v>4</v>
      </c>
      <c r="E140" s="3">
        <v>4</v>
      </c>
      <c r="F140" s="3">
        <v>5133.6</v>
      </c>
      <c r="G140" s="3">
        <v>4620.24</v>
      </c>
    </row>
    <row r="141" spans="1:7" ht="14.25">
      <c r="A141" s="8" t="s">
        <v>4</v>
      </c>
      <c r="B141" s="8" t="s">
        <v>5</v>
      </c>
      <c r="C141" s="8" t="s">
        <v>16</v>
      </c>
      <c r="D141" s="3">
        <v>91</v>
      </c>
      <c r="E141" s="3">
        <v>91</v>
      </c>
      <c r="F141" s="3">
        <v>112708.04999999999</v>
      </c>
      <c r="G141" s="3">
        <v>101436.79000000001</v>
      </c>
    </row>
    <row r="142" spans="1:7" ht="15" thickBot="1">
      <c r="A142" s="8" t="s">
        <v>4</v>
      </c>
      <c r="B142" s="8" t="s">
        <v>5</v>
      </c>
      <c r="C142" s="8" t="s">
        <v>19</v>
      </c>
      <c r="D142" s="3">
        <v>77</v>
      </c>
      <c r="E142" s="3">
        <v>80</v>
      </c>
      <c r="F142" s="3">
        <v>64087.200000000004</v>
      </c>
      <c r="G142" s="3">
        <v>53654.4</v>
      </c>
    </row>
    <row r="143" spans="1:7" ht="15" thickBot="1">
      <c r="A143" s="10" t="s">
        <v>307</v>
      </c>
      <c r="B143" s="10" t="s">
        <v>5</v>
      </c>
      <c r="C143" s="10"/>
      <c r="D143" s="6">
        <f>SUM(D139:D142)</f>
        <v>174</v>
      </c>
      <c r="E143" s="6">
        <f>SUM(E139:E142)</f>
        <v>177</v>
      </c>
      <c r="F143" s="6">
        <f>SUM(F139:F142)</f>
        <v>183860.87</v>
      </c>
      <c r="G143" s="6">
        <f>SUM(G139:G142)</f>
        <v>161450.25</v>
      </c>
    </row>
    <row r="144" spans="1:7" ht="15" thickBot="1">
      <c r="A144" s="8" t="s">
        <v>7</v>
      </c>
      <c r="B144" s="8" t="s">
        <v>8</v>
      </c>
      <c r="C144" s="8" t="s">
        <v>9</v>
      </c>
      <c r="D144" s="3">
        <v>1</v>
      </c>
      <c r="E144" s="3">
        <v>1</v>
      </c>
      <c r="F144" s="3">
        <v>451.95</v>
      </c>
      <c r="G144" s="3">
        <v>406.75</v>
      </c>
    </row>
    <row r="145" spans="1:7" ht="15" thickBot="1">
      <c r="A145" s="10" t="s">
        <v>307</v>
      </c>
      <c r="B145" s="10" t="s">
        <v>8</v>
      </c>
      <c r="C145" s="10"/>
      <c r="D145" s="6">
        <f>SUM(D144)</f>
        <v>1</v>
      </c>
      <c r="E145" s="6">
        <f>SUM(E144)</f>
        <v>1</v>
      </c>
      <c r="F145" s="6">
        <f>SUM(F144)</f>
        <v>451.95</v>
      </c>
      <c r="G145" s="6">
        <f>SUM(G144)</f>
        <v>406.75</v>
      </c>
    </row>
    <row r="146" spans="1:7" ht="15" thickBot="1">
      <c r="A146" s="8" t="s">
        <v>10</v>
      </c>
      <c r="B146" s="8" t="s">
        <v>11</v>
      </c>
      <c r="C146" s="8" t="s">
        <v>12</v>
      </c>
      <c r="D146" s="3">
        <v>1</v>
      </c>
      <c r="E146" s="3">
        <v>1</v>
      </c>
      <c r="F146" s="3">
        <v>31.05</v>
      </c>
      <c r="G146" s="3">
        <v>27.94</v>
      </c>
    </row>
    <row r="147" spans="1:7" ht="15" thickBot="1">
      <c r="A147" s="10" t="s">
        <v>307</v>
      </c>
      <c r="B147" s="10" t="s">
        <v>11</v>
      </c>
      <c r="C147" s="10"/>
      <c r="D147" s="6">
        <f>SUM(D146)</f>
        <v>1</v>
      </c>
      <c r="E147" s="6">
        <f>SUM(E146)</f>
        <v>1</v>
      </c>
      <c r="F147" s="6">
        <f>SUM(F146)</f>
        <v>31.05</v>
      </c>
      <c r="G147" s="6">
        <f>SUM(G146)</f>
        <v>27.94</v>
      </c>
    </row>
    <row r="148" spans="1:7" ht="14.25">
      <c r="A148" s="8" t="s">
        <v>14</v>
      </c>
      <c r="B148" s="8" t="s">
        <v>15</v>
      </c>
      <c r="C148" s="8" t="s">
        <v>18</v>
      </c>
      <c r="D148" s="3">
        <v>123</v>
      </c>
      <c r="E148" s="3">
        <v>124</v>
      </c>
      <c r="F148" s="3">
        <v>77376.6</v>
      </c>
      <c r="G148" s="3">
        <v>68533.56</v>
      </c>
    </row>
    <row r="149" spans="1:7" ht="15" thickBot="1">
      <c r="A149" s="8" t="s">
        <v>14</v>
      </c>
      <c r="B149" s="8" t="s">
        <v>15</v>
      </c>
      <c r="C149" s="8" t="s">
        <v>13</v>
      </c>
      <c r="D149" s="3">
        <v>85</v>
      </c>
      <c r="E149" s="3">
        <v>91</v>
      </c>
      <c r="F149" s="3">
        <v>47616.9</v>
      </c>
      <c r="G149" s="3">
        <v>37862.37</v>
      </c>
    </row>
    <row r="150" spans="1:7" ht="15" thickBot="1">
      <c r="A150" s="10" t="s">
        <v>307</v>
      </c>
      <c r="B150" s="10" t="s">
        <v>15</v>
      </c>
      <c r="C150" s="10"/>
      <c r="D150" s="6">
        <f>SUM(D148:D149)</f>
        <v>208</v>
      </c>
      <c r="E150" s="6">
        <f>SUM(E148:E149)</f>
        <v>215</v>
      </c>
      <c r="F150" s="6">
        <f>SUM(F148:F149)</f>
        <v>124993.5</v>
      </c>
      <c r="G150" s="6">
        <f>SUM(G148:G149)</f>
        <v>106395.93</v>
      </c>
    </row>
    <row r="151" spans="1:7" ht="15" customHeight="1" thickBot="1">
      <c r="A151" s="8" t="s">
        <v>110</v>
      </c>
      <c r="B151" s="8" t="s">
        <v>111</v>
      </c>
      <c r="C151" s="8" t="s">
        <v>111</v>
      </c>
      <c r="D151" s="3">
        <v>107</v>
      </c>
      <c r="E151" s="3">
        <v>190</v>
      </c>
      <c r="F151" s="3">
        <v>23270.37777777778</v>
      </c>
      <c r="G151" s="3">
        <v>20943.38</v>
      </c>
    </row>
    <row r="152" spans="1:7" ht="15" customHeight="1" thickBot="1">
      <c r="A152" s="10" t="s">
        <v>307</v>
      </c>
      <c r="B152" s="10" t="s">
        <v>111</v>
      </c>
      <c r="C152" s="10"/>
      <c r="D152" s="6">
        <f>SUM(D151)</f>
        <v>107</v>
      </c>
      <c r="E152" s="6">
        <f>SUM(E151)</f>
        <v>190</v>
      </c>
      <c r="F152" s="6">
        <f>SUM(F151)</f>
        <v>23270.37777777778</v>
      </c>
      <c r="G152" s="6">
        <f>SUM(G151)</f>
        <v>20943.38</v>
      </c>
    </row>
    <row r="153" spans="1:7" ht="14.25">
      <c r="A153" s="8" t="s">
        <v>113</v>
      </c>
      <c r="B153" s="8" t="s">
        <v>114</v>
      </c>
      <c r="C153" s="8" t="s">
        <v>112</v>
      </c>
      <c r="D153" s="3">
        <v>20</v>
      </c>
      <c r="E153" s="3">
        <v>20</v>
      </c>
      <c r="F153" s="3">
        <v>1066.3</v>
      </c>
      <c r="G153" s="3">
        <v>959.7</v>
      </c>
    </row>
    <row r="154" spans="1:7" ht="14.25">
      <c r="A154" s="8" t="s">
        <v>113</v>
      </c>
      <c r="B154" s="8" t="s">
        <v>114</v>
      </c>
      <c r="C154" s="8" t="s">
        <v>115</v>
      </c>
      <c r="D154" s="3">
        <v>13</v>
      </c>
      <c r="E154" s="3">
        <v>13</v>
      </c>
      <c r="F154" s="3">
        <v>366.52</v>
      </c>
      <c r="G154" s="3">
        <v>329.84</v>
      </c>
    </row>
    <row r="155" spans="1:7" ht="14.25">
      <c r="A155" s="8" t="s">
        <v>113</v>
      </c>
      <c r="B155" s="8" t="s">
        <v>114</v>
      </c>
      <c r="C155" s="8" t="s">
        <v>116</v>
      </c>
      <c r="D155" s="3">
        <v>28</v>
      </c>
      <c r="E155" s="3">
        <v>28</v>
      </c>
      <c r="F155" s="3">
        <v>1942.58</v>
      </c>
      <c r="G155" s="3">
        <v>1748.28</v>
      </c>
    </row>
    <row r="156" spans="1:7" ht="14.25">
      <c r="A156" s="8" t="s">
        <v>113</v>
      </c>
      <c r="B156" s="8" t="s">
        <v>114</v>
      </c>
      <c r="C156" s="8" t="s">
        <v>117</v>
      </c>
      <c r="D156" s="3">
        <v>28</v>
      </c>
      <c r="E156" s="3">
        <v>32</v>
      </c>
      <c r="F156" s="3">
        <v>609.17</v>
      </c>
      <c r="G156" s="3">
        <v>548.28</v>
      </c>
    </row>
    <row r="157" spans="1:7" ht="14.25">
      <c r="A157" s="8" t="s">
        <v>113</v>
      </c>
      <c r="B157" s="8" t="s">
        <v>114</v>
      </c>
      <c r="C157" s="8" t="s">
        <v>118</v>
      </c>
      <c r="D157" s="3">
        <v>6</v>
      </c>
      <c r="E157" s="3">
        <v>6</v>
      </c>
      <c r="F157" s="3">
        <v>191.01</v>
      </c>
      <c r="G157" s="3">
        <v>171.9</v>
      </c>
    </row>
    <row r="158" spans="1:7" ht="14.25">
      <c r="A158" s="8" t="s">
        <v>113</v>
      </c>
      <c r="B158" s="8" t="s">
        <v>114</v>
      </c>
      <c r="C158" s="8" t="s">
        <v>119</v>
      </c>
      <c r="D158" s="3">
        <v>6</v>
      </c>
      <c r="E158" s="3">
        <v>6</v>
      </c>
      <c r="F158" s="3">
        <v>158.83</v>
      </c>
      <c r="G158" s="3">
        <v>142.93</v>
      </c>
    </row>
    <row r="159" spans="1:7" ht="14.25">
      <c r="A159" s="8" t="s">
        <v>113</v>
      </c>
      <c r="B159" s="8" t="s">
        <v>114</v>
      </c>
      <c r="C159" s="8" t="s">
        <v>120</v>
      </c>
      <c r="D159" s="3">
        <v>28</v>
      </c>
      <c r="E159" s="3">
        <v>30</v>
      </c>
      <c r="F159" s="3">
        <v>692.97</v>
      </c>
      <c r="G159" s="3">
        <v>623.59</v>
      </c>
    </row>
    <row r="160" spans="1:7" ht="14.25">
      <c r="A160" s="8" t="s">
        <v>113</v>
      </c>
      <c r="B160" s="8" t="s">
        <v>114</v>
      </c>
      <c r="C160" s="8" t="s">
        <v>121</v>
      </c>
      <c r="D160" s="3">
        <v>4</v>
      </c>
      <c r="E160" s="3">
        <v>4</v>
      </c>
      <c r="F160" s="3">
        <v>154.51</v>
      </c>
      <c r="G160" s="3">
        <v>139.06</v>
      </c>
    </row>
    <row r="161" spans="1:7" ht="14.25">
      <c r="A161" s="8" t="s">
        <v>113</v>
      </c>
      <c r="B161" s="8" t="s">
        <v>114</v>
      </c>
      <c r="C161" s="8" t="s">
        <v>122</v>
      </c>
      <c r="D161" s="3">
        <v>2</v>
      </c>
      <c r="E161" s="3">
        <v>2</v>
      </c>
      <c r="F161" s="3">
        <v>104.39</v>
      </c>
      <c r="G161" s="3">
        <v>93.95</v>
      </c>
    </row>
    <row r="162" spans="1:7" ht="14.25">
      <c r="A162" s="8" t="s">
        <v>113</v>
      </c>
      <c r="B162" s="8" t="s">
        <v>114</v>
      </c>
      <c r="C162" s="8" t="s">
        <v>123</v>
      </c>
      <c r="D162" s="3">
        <v>2</v>
      </c>
      <c r="E162" s="3">
        <v>2</v>
      </c>
      <c r="F162" s="3">
        <v>13.05</v>
      </c>
      <c r="G162" s="3">
        <v>11.74</v>
      </c>
    </row>
    <row r="163" spans="1:7" ht="14.25">
      <c r="A163" s="8" t="s">
        <v>113</v>
      </c>
      <c r="B163" s="8" t="s">
        <v>114</v>
      </c>
      <c r="C163" s="8" t="s">
        <v>124</v>
      </c>
      <c r="D163" s="3">
        <v>44</v>
      </c>
      <c r="E163" s="3">
        <v>54</v>
      </c>
      <c r="F163" s="3">
        <v>2374.14</v>
      </c>
      <c r="G163" s="3">
        <v>2136.73</v>
      </c>
    </row>
    <row r="164" spans="1:7" ht="14.25">
      <c r="A164" s="8" t="s">
        <v>113</v>
      </c>
      <c r="B164" s="8" t="s">
        <v>114</v>
      </c>
      <c r="C164" s="8" t="s">
        <v>125</v>
      </c>
      <c r="D164" s="3">
        <v>46</v>
      </c>
      <c r="E164" s="3">
        <v>46</v>
      </c>
      <c r="F164" s="3">
        <v>3002.14</v>
      </c>
      <c r="G164" s="3">
        <v>2701.92</v>
      </c>
    </row>
    <row r="165" spans="1:7" ht="14.25">
      <c r="A165" s="8" t="s">
        <v>113</v>
      </c>
      <c r="B165" s="8" t="s">
        <v>114</v>
      </c>
      <c r="C165" s="8" t="s">
        <v>126</v>
      </c>
      <c r="D165" s="3">
        <v>48</v>
      </c>
      <c r="E165" s="3">
        <v>48</v>
      </c>
      <c r="F165" s="3">
        <v>3584.09</v>
      </c>
      <c r="G165" s="3">
        <v>3225.78</v>
      </c>
    </row>
    <row r="166" spans="1:7" ht="14.25">
      <c r="A166" s="8" t="s">
        <v>113</v>
      </c>
      <c r="B166" s="8" t="s">
        <v>114</v>
      </c>
      <c r="C166" s="8" t="s">
        <v>127</v>
      </c>
      <c r="D166" s="3">
        <v>6</v>
      </c>
      <c r="E166" s="3">
        <v>6</v>
      </c>
      <c r="F166" s="3">
        <v>109.42</v>
      </c>
      <c r="G166" s="3">
        <v>98.47</v>
      </c>
    </row>
    <row r="167" spans="1:7" ht="14.25">
      <c r="A167" s="8" t="s">
        <v>113</v>
      </c>
      <c r="B167" s="8" t="s">
        <v>114</v>
      </c>
      <c r="C167" s="8" t="s">
        <v>128</v>
      </c>
      <c r="D167" s="3">
        <v>2</v>
      </c>
      <c r="E167" s="3">
        <v>2</v>
      </c>
      <c r="F167" s="3">
        <v>72.48</v>
      </c>
      <c r="G167" s="3">
        <v>65.23</v>
      </c>
    </row>
    <row r="168" spans="1:7" ht="14.25">
      <c r="A168" s="8" t="s">
        <v>113</v>
      </c>
      <c r="B168" s="8" t="s">
        <v>114</v>
      </c>
      <c r="C168" s="8" t="s">
        <v>129</v>
      </c>
      <c r="D168" s="3">
        <v>6</v>
      </c>
      <c r="E168" s="3">
        <v>8</v>
      </c>
      <c r="F168" s="3">
        <v>156.32</v>
      </c>
      <c r="G168" s="3">
        <v>140.69</v>
      </c>
    </row>
    <row r="169" spans="1:7" ht="14.25">
      <c r="A169" s="8" t="s">
        <v>113</v>
      </c>
      <c r="B169" s="8" t="s">
        <v>114</v>
      </c>
      <c r="C169" s="8" t="s">
        <v>130</v>
      </c>
      <c r="D169" s="3">
        <v>12</v>
      </c>
      <c r="E169" s="3">
        <v>14</v>
      </c>
      <c r="F169" s="3">
        <v>353.62</v>
      </c>
      <c r="G169" s="3">
        <v>318.25</v>
      </c>
    </row>
    <row r="170" spans="1:7" ht="15" thickBot="1">
      <c r="A170" s="8" t="s">
        <v>113</v>
      </c>
      <c r="B170" s="8" t="s">
        <v>114</v>
      </c>
      <c r="C170" s="8" t="s">
        <v>131</v>
      </c>
      <c r="D170" s="3">
        <v>14</v>
      </c>
      <c r="E170" s="3">
        <v>14</v>
      </c>
      <c r="F170" s="3">
        <v>548.69</v>
      </c>
      <c r="G170" s="3">
        <v>493.8</v>
      </c>
    </row>
    <row r="171" spans="1:7" ht="15" thickBot="1">
      <c r="A171" s="10" t="s">
        <v>307</v>
      </c>
      <c r="B171" s="10" t="s">
        <v>114</v>
      </c>
      <c r="C171" s="10"/>
      <c r="D171" s="6">
        <f>SUM(D153:D170)</f>
        <v>315</v>
      </c>
      <c r="E171" s="6">
        <f>SUM(E153:E170)</f>
        <v>335</v>
      </c>
      <c r="F171" s="6">
        <f>SUM(F153:F170)</f>
        <v>15500.230000000001</v>
      </c>
      <c r="G171" s="6">
        <f>SUM(G153:G170)</f>
        <v>13950.14</v>
      </c>
    </row>
    <row r="172" spans="1:7" ht="14.25">
      <c r="A172" s="8" t="s">
        <v>133</v>
      </c>
      <c r="B172" s="8" t="s">
        <v>134</v>
      </c>
      <c r="C172" s="8" t="s">
        <v>132</v>
      </c>
      <c r="D172" s="3">
        <v>9</v>
      </c>
      <c r="E172" s="3">
        <v>12</v>
      </c>
      <c r="F172" s="3">
        <v>344.24</v>
      </c>
      <c r="G172" s="3">
        <v>221.74</v>
      </c>
    </row>
    <row r="173" spans="1:7" ht="15" thickBot="1">
      <c r="A173" s="8" t="s">
        <v>133</v>
      </c>
      <c r="B173" s="8" t="s">
        <v>134</v>
      </c>
      <c r="C173" s="8" t="s">
        <v>135</v>
      </c>
      <c r="D173" s="3">
        <v>5</v>
      </c>
      <c r="E173" s="3">
        <v>5</v>
      </c>
      <c r="F173" s="3">
        <v>37.42</v>
      </c>
      <c r="G173" s="3">
        <v>26.95</v>
      </c>
    </row>
    <row r="174" spans="1:7" ht="15" thickBot="1">
      <c r="A174" s="10" t="s">
        <v>307</v>
      </c>
      <c r="B174" s="10" t="s">
        <v>134</v>
      </c>
      <c r="C174" s="10"/>
      <c r="D174" s="6">
        <f>SUM(D172:D173)</f>
        <v>14</v>
      </c>
      <c r="E174" s="6">
        <f>SUM(E172:E173)</f>
        <v>17</v>
      </c>
      <c r="F174" s="6">
        <f>SUM(F172:F173)</f>
        <v>381.66</v>
      </c>
      <c r="G174" s="6">
        <f>SUM(G172:G173)</f>
        <v>248.69</v>
      </c>
    </row>
    <row r="175" spans="1:7" ht="14.25">
      <c r="A175" s="8" t="s">
        <v>136</v>
      </c>
      <c r="B175" s="8" t="s">
        <v>137</v>
      </c>
      <c r="C175" s="8" t="s">
        <v>138</v>
      </c>
      <c r="D175" s="3">
        <v>8</v>
      </c>
      <c r="E175" s="3">
        <v>1730</v>
      </c>
      <c r="F175" s="3">
        <v>2838.5</v>
      </c>
      <c r="G175" s="3">
        <v>2101.95</v>
      </c>
    </row>
    <row r="176" spans="1:7" ht="14.25">
      <c r="A176" s="8" t="s">
        <v>136</v>
      </c>
      <c r="B176" s="8" t="s">
        <v>137</v>
      </c>
      <c r="C176" s="8" t="s">
        <v>139</v>
      </c>
      <c r="D176" s="3">
        <v>3</v>
      </c>
      <c r="E176" s="3">
        <v>860</v>
      </c>
      <c r="F176" s="3">
        <v>1161</v>
      </c>
      <c r="G176" s="3">
        <v>1044.9</v>
      </c>
    </row>
    <row r="177" spans="1:7" ht="15" thickBot="1">
      <c r="A177" s="8" t="s">
        <v>136</v>
      </c>
      <c r="B177" s="8" t="s">
        <v>137</v>
      </c>
      <c r="C177" s="8" t="s">
        <v>140</v>
      </c>
      <c r="D177" s="3">
        <v>7</v>
      </c>
      <c r="E177" s="3">
        <v>580</v>
      </c>
      <c r="F177" s="3">
        <v>805</v>
      </c>
      <c r="G177" s="3">
        <v>704.71</v>
      </c>
    </row>
    <row r="178" spans="1:7" ht="15" thickBot="1">
      <c r="A178" s="10" t="s">
        <v>307</v>
      </c>
      <c r="B178" s="10" t="s">
        <v>137</v>
      </c>
      <c r="C178" s="10"/>
      <c r="D178" s="6">
        <f>SUM(D175:D177)</f>
        <v>18</v>
      </c>
      <c r="E178" s="6">
        <f>SUM(E175:E177)</f>
        <v>3170</v>
      </c>
      <c r="F178" s="6">
        <f>SUM(F175:F177)</f>
        <v>4804.5</v>
      </c>
      <c r="G178" s="6">
        <f>SUM(G175:G177)</f>
        <v>3851.56</v>
      </c>
    </row>
    <row r="179" spans="1:7" ht="14.25">
      <c r="A179" s="8" t="s">
        <v>238</v>
      </c>
      <c r="B179" s="8" t="s">
        <v>239</v>
      </c>
      <c r="C179" s="8" t="s">
        <v>237</v>
      </c>
      <c r="D179" s="3">
        <v>1</v>
      </c>
      <c r="E179" s="3">
        <v>1</v>
      </c>
      <c r="F179" s="3">
        <v>1095.57</v>
      </c>
      <c r="G179" s="3">
        <v>985.6</v>
      </c>
    </row>
    <row r="180" spans="1:7" ht="14.25">
      <c r="A180" s="8" t="s">
        <v>238</v>
      </c>
      <c r="B180" s="8" t="s">
        <v>239</v>
      </c>
      <c r="C180" s="8" t="s">
        <v>240</v>
      </c>
      <c r="D180" s="3">
        <v>1</v>
      </c>
      <c r="E180" s="3">
        <v>1</v>
      </c>
      <c r="F180" s="3">
        <v>1035.5</v>
      </c>
      <c r="G180" s="3">
        <v>931.95</v>
      </c>
    </row>
    <row r="181" spans="1:7" ht="14.25">
      <c r="A181" s="8" t="s">
        <v>238</v>
      </c>
      <c r="B181" s="8" t="s">
        <v>239</v>
      </c>
      <c r="C181" s="8" t="s">
        <v>241</v>
      </c>
      <c r="D181" s="3">
        <v>29</v>
      </c>
      <c r="E181" s="3">
        <v>29</v>
      </c>
      <c r="F181" s="3">
        <v>33362.39</v>
      </c>
      <c r="G181" s="3">
        <v>28773.66</v>
      </c>
    </row>
    <row r="182" spans="1:7" ht="14.25">
      <c r="A182" s="8" t="s">
        <v>238</v>
      </c>
      <c r="B182" s="8" t="s">
        <v>239</v>
      </c>
      <c r="C182" s="8" t="s">
        <v>242</v>
      </c>
      <c r="D182" s="3">
        <v>8</v>
      </c>
      <c r="E182" s="3">
        <v>8</v>
      </c>
      <c r="F182" s="3">
        <v>15767.480000000001</v>
      </c>
      <c r="G182" s="3">
        <v>8198.529999999999</v>
      </c>
    </row>
    <row r="183" spans="1:7" ht="15" thickBot="1">
      <c r="A183" s="8" t="s">
        <v>238</v>
      </c>
      <c r="B183" s="8" t="s">
        <v>239</v>
      </c>
      <c r="C183" s="8" t="s">
        <v>243</v>
      </c>
      <c r="D183" s="3">
        <v>27</v>
      </c>
      <c r="E183" s="3">
        <v>27</v>
      </c>
      <c r="F183" s="3">
        <v>52482.7</v>
      </c>
      <c r="G183" s="3">
        <v>28325.52</v>
      </c>
    </row>
    <row r="184" spans="1:7" ht="15" thickBot="1">
      <c r="A184" s="10" t="s">
        <v>307</v>
      </c>
      <c r="B184" s="10" t="s">
        <v>239</v>
      </c>
      <c r="C184" s="10"/>
      <c r="D184" s="6">
        <f>SUM(D179:D183)</f>
        <v>66</v>
      </c>
      <c r="E184" s="6">
        <f>SUM(E179:E183)</f>
        <v>66</v>
      </c>
      <c r="F184" s="6">
        <f>SUM(F179:F183)</f>
        <v>103743.64</v>
      </c>
      <c r="G184" s="6">
        <f>SUM(G179:G183)</f>
        <v>67215.26</v>
      </c>
    </row>
    <row r="185" spans="1:7" ht="14.25">
      <c r="A185" s="8" t="s">
        <v>244</v>
      </c>
      <c r="B185" s="8" t="s">
        <v>245</v>
      </c>
      <c r="C185" s="8" t="s">
        <v>246</v>
      </c>
      <c r="D185" s="3">
        <v>18</v>
      </c>
      <c r="E185" s="3">
        <v>22</v>
      </c>
      <c r="F185" s="3">
        <v>3249.61</v>
      </c>
      <c r="G185" s="3">
        <v>1757.55</v>
      </c>
    </row>
    <row r="186" spans="1:7" ht="14.25">
      <c r="A186" s="8" t="s">
        <v>244</v>
      </c>
      <c r="B186" s="8" t="s">
        <v>245</v>
      </c>
      <c r="C186" s="8" t="s">
        <v>247</v>
      </c>
      <c r="D186" s="3">
        <v>31</v>
      </c>
      <c r="E186" s="3">
        <v>43</v>
      </c>
      <c r="F186" s="3">
        <v>7167.3</v>
      </c>
      <c r="G186" s="3">
        <v>5179.92</v>
      </c>
    </row>
    <row r="187" spans="1:7" ht="14.25">
      <c r="A187" s="8" t="s">
        <v>244</v>
      </c>
      <c r="B187" s="8" t="s">
        <v>245</v>
      </c>
      <c r="C187" s="8" t="s">
        <v>248</v>
      </c>
      <c r="D187" s="3">
        <v>5</v>
      </c>
      <c r="E187" s="3">
        <v>13</v>
      </c>
      <c r="F187" s="3">
        <v>1653.51</v>
      </c>
      <c r="G187" s="3">
        <v>1482.5</v>
      </c>
    </row>
    <row r="188" spans="1:7" ht="14.25">
      <c r="A188" s="8" t="s">
        <v>244</v>
      </c>
      <c r="B188" s="8" t="s">
        <v>245</v>
      </c>
      <c r="C188" s="8" t="s">
        <v>249</v>
      </c>
      <c r="D188" s="3">
        <v>134</v>
      </c>
      <c r="E188" s="3">
        <v>333</v>
      </c>
      <c r="F188" s="3">
        <v>44167.97</v>
      </c>
      <c r="G188" s="3">
        <v>38034.98</v>
      </c>
    </row>
    <row r="189" spans="1:7" ht="14.25">
      <c r="A189" s="8" t="s">
        <v>244</v>
      </c>
      <c r="B189" s="8" t="s">
        <v>245</v>
      </c>
      <c r="C189" s="8" t="s">
        <v>250</v>
      </c>
      <c r="D189" s="3">
        <v>2</v>
      </c>
      <c r="E189" s="3">
        <v>4</v>
      </c>
      <c r="F189" s="3">
        <v>512.2</v>
      </c>
      <c r="G189" s="3">
        <v>458.93</v>
      </c>
    </row>
    <row r="190" spans="1:7" ht="14.25">
      <c r="A190" s="8" t="s">
        <v>244</v>
      </c>
      <c r="B190" s="8" t="s">
        <v>245</v>
      </c>
      <c r="C190" s="8" t="s">
        <v>251</v>
      </c>
      <c r="D190" s="3">
        <v>457</v>
      </c>
      <c r="E190" s="3">
        <v>920</v>
      </c>
      <c r="F190" s="3">
        <v>121651.08</v>
      </c>
      <c r="G190" s="3">
        <v>105173.57</v>
      </c>
    </row>
    <row r="191" spans="1:7" ht="14.25">
      <c r="A191" s="8" t="s">
        <v>244</v>
      </c>
      <c r="B191" s="8" t="s">
        <v>245</v>
      </c>
      <c r="C191" s="8" t="s">
        <v>252</v>
      </c>
      <c r="D191" s="3">
        <v>5</v>
      </c>
      <c r="E191" s="3">
        <v>10</v>
      </c>
      <c r="F191" s="3">
        <v>1349.94</v>
      </c>
      <c r="G191" s="3">
        <v>1214.72</v>
      </c>
    </row>
    <row r="192" spans="1:7" ht="14.25">
      <c r="A192" s="8" t="s">
        <v>244</v>
      </c>
      <c r="B192" s="8" t="s">
        <v>245</v>
      </c>
      <c r="C192" s="8" t="s">
        <v>253</v>
      </c>
      <c r="D192" s="3">
        <v>271</v>
      </c>
      <c r="E192" s="3">
        <v>624</v>
      </c>
      <c r="F192" s="3">
        <v>94411.89</v>
      </c>
      <c r="G192" s="3">
        <v>76371.22</v>
      </c>
    </row>
    <row r="193" spans="1:7" ht="15" thickBot="1">
      <c r="A193" s="8" t="s">
        <v>244</v>
      </c>
      <c r="B193" s="8" t="s">
        <v>245</v>
      </c>
      <c r="C193" s="8" t="s">
        <v>254</v>
      </c>
      <c r="D193" s="3">
        <v>59</v>
      </c>
      <c r="E193" s="3">
        <v>185</v>
      </c>
      <c r="F193" s="3">
        <v>28857.02</v>
      </c>
      <c r="G193" s="3">
        <v>23080.43</v>
      </c>
    </row>
    <row r="194" spans="1:7" ht="15" thickBot="1">
      <c r="A194" s="10" t="s">
        <v>307</v>
      </c>
      <c r="B194" s="10" t="s">
        <v>245</v>
      </c>
      <c r="C194" s="10"/>
      <c r="D194" s="6">
        <f>SUM(D185:D193)</f>
        <v>982</v>
      </c>
      <c r="E194" s="6">
        <f>SUM(E185:E193)</f>
        <v>2154</v>
      </c>
      <c r="F194" s="6">
        <f>SUM(F185:F193)</f>
        <v>303020.52</v>
      </c>
      <c r="G194" s="6">
        <f>SUM(G185:G193)</f>
        <v>252753.82</v>
      </c>
    </row>
    <row r="195" spans="1:7" ht="14.25">
      <c r="A195" s="8" t="s">
        <v>255</v>
      </c>
      <c r="B195" s="8" t="s">
        <v>256</v>
      </c>
      <c r="C195" s="8" t="s">
        <v>257</v>
      </c>
      <c r="D195" s="3">
        <v>4</v>
      </c>
      <c r="E195" s="3">
        <v>4</v>
      </c>
      <c r="F195" s="3">
        <v>972.37</v>
      </c>
      <c r="G195" s="3">
        <v>256.08</v>
      </c>
    </row>
    <row r="196" spans="1:7" ht="14.25">
      <c r="A196" s="8" t="s">
        <v>255</v>
      </c>
      <c r="B196" s="8" t="s">
        <v>256</v>
      </c>
      <c r="C196" s="8" t="s">
        <v>258</v>
      </c>
      <c r="D196" s="3">
        <v>67</v>
      </c>
      <c r="E196" s="3">
        <v>183</v>
      </c>
      <c r="F196" s="3">
        <v>11780.3</v>
      </c>
      <c r="G196" s="3">
        <v>5515.65</v>
      </c>
    </row>
    <row r="197" spans="1:7" ht="15" thickBot="1">
      <c r="A197" s="8" t="s">
        <v>255</v>
      </c>
      <c r="B197" s="8" t="s">
        <v>256</v>
      </c>
      <c r="C197" s="8" t="s">
        <v>259</v>
      </c>
      <c r="D197" s="3">
        <v>219</v>
      </c>
      <c r="E197" s="3">
        <v>440</v>
      </c>
      <c r="F197" s="3">
        <v>21904.71</v>
      </c>
      <c r="G197" s="3">
        <v>10663.24</v>
      </c>
    </row>
    <row r="198" spans="1:7" ht="15" thickBot="1">
      <c r="A198" s="10" t="s">
        <v>307</v>
      </c>
      <c r="B198" s="10" t="s">
        <v>256</v>
      </c>
      <c r="C198" s="10"/>
      <c r="D198" s="6">
        <f>SUM(D195:D197)</f>
        <v>290</v>
      </c>
      <c r="E198" s="6">
        <f>SUM(E195:E197)</f>
        <v>627</v>
      </c>
      <c r="F198" s="6">
        <f>SUM(F195:F197)</f>
        <v>34657.38</v>
      </c>
      <c r="G198" s="6">
        <f>SUM(G195:G197)</f>
        <v>16434.97</v>
      </c>
    </row>
    <row r="199" spans="1:7" ht="14.25">
      <c r="A199" s="8" t="s">
        <v>255</v>
      </c>
      <c r="B199" s="8" t="s">
        <v>256</v>
      </c>
      <c r="C199" s="8" t="s">
        <v>260</v>
      </c>
      <c r="D199" s="3">
        <v>346</v>
      </c>
      <c r="E199" s="3">
        <v>714</v>
      </c>
      <c r="F199" s="3">
        <v>41969.29</v>
      </c>
      <c r="G199" s="3">
        <v>18187.96</v>
      </c>
    </row>
    <row r="200" spans="1:7" ht="14.25">
      <c r="A200" s="8" t="s">
        <v>261</v>
      </c>
      <c r="B200" s="8" t="s">
        <v>262</v>
      </c>
      <c r="C200" s="8" t="s">
        <v>263</v>
      </c>
      <c r="D200" s="3">
        <v>10</v>
      </c>
      <c r="E200" s="3">
        <v>13</v>
      </c>
      <c r="F200" s="3">
        <v>5151.87</v>
      </c>
      <c r="G200" s="3">
        <v>4634.66</v>
      </c>
    </row>
    <row r="201" spans="1:7" ht="15" thickBot="1">
      <c r="A201" s="8" t="s">
        <v>261</v>
      </c>
      <c r="B201" s="8" t="s">
        <v>262</v>
      </c>
      <c r="C201" s="8" t="s">
        <v>264</v>
      </c>
      <c r="D201" s="3">
        <v>161</v>
      </c>
      <c r="E201" s="3">
        <v>289</v>
      </c>
      <c r="F201" s="3">
        <v>56879.020000000004</v>
      </c>
      <c r="G201" s="3">
        <v>48393.21000000001</v>
      </c>
    </row>
    <row r="202" spans="1:7" ht="15" thickBot="1">
      <c r="A202" s="10" t="s">
        <v>307</v>
      </c>
      <c r="B202" s="10" t="s">
        <v>262</v>
      </c>
      <c r="C202" s="10"/>
      <c r="D202" s="6">
        <f>SUM(D199:D201)</f>
        <v>517</v>
      </c>
      <c r="E202" s="6">
        <f>SUM(E199:E201)</f>
        <v>1016</v>
      </c>
      <c r="F202" s="6">
        <f>SUM(F199:F201)</f>
        <v>104000.18000000001</v>
      </c>
      <c r="G202" s="6">
        <f>SUM(G199:G201)</f>
        <v>71215.83</v>
      </c>
    </row>
    <row r="203" spans="1:7" ht="14.25">
      <c r="A203" s="8" t="s">
        <v>311</v>
      </c>
      <c r="B203" s="8" t="s">
        <v>310</v>
      </c>
      <c r="C203" s="8" t="s">
        <v>161</v>
      </c>
      <c r="D203" s="3">
        <v>42</v>
      </c>
      <c r="E203" s="3">
        <v>18.53</v>
      </c>
      <c r="F203" s="3">
        <v>855.93</v>
      </c>
      <c r="G203" s="3">
        <v>368.88</v>
      </c>
    </row>
    <row r="204" spans="1:7" ht="14.25">
      <c r="A204" s="8" t="s">
        <v>311</v>
      </c>
      <c r="B204" s="8" t="s">
        <v>310</v>
      </c>
      <c r="C204" s="8" t="s">
        <v>162</v>
      </c>
      <c r="D204" s="3">
        <v>15</v>
      </c>
      <c r="E204" s="3">
        <v>13.2</v>
      </c>
      <c r="F204" s="3">
        <v>625.19</v>
      </c>
      <c r="G204" s="3">
        <v>293.22</v>
      </c>
    </row>
    <row r="205" spans="1:7" ht="14.25">
      <c r="A205" s="8" t="s">
        <v>311</v>
      </c>
      <c r="B205" s="8" t="s">
        <v>310</v>
      </c>
      <c r="C205" s="8" t="s">
        <v>163</v>
      </c>
      <c r="D205" s="3">
        <v>3</v>
      </c>
      <c r="E205" s="3">
        <v>2.9</v>
      </c>
      <c r="F205" s="3">
        <v>54.09</v>
      </c>
      <c r="G205" s="3">
        <v>25.32</v>
      </c>
    </row>
    <row r="206" spans="1:7" ht="14.25">
      <c r="A206" s="8" t="s">
        <v>311</v>
      </c>
      <c r="B206" s="8" t="s">
        <v>310</v>
      </c>
      <c r="C206" s="8" t="s">
        <v>164</v>
      </c>
      <c r="D206" s="3">
        <v>352</v>
      </c>
      <c r="E206" s="3">
        <v>177.2</v>
      </c>
      <c r="F206" s="3">
        <v>9127.81</v>
      </c>
      <c r="G206" s="3">
        <v>3946.35</v>
      </c>
    </row>
    <row r="207" spans="1:7" ht="14.25">
      <c r="A207" s="8" t="s">
        <v>311</v>
      </c>
      <c r="B207" s="8" t="s">
        <v>310</v>
      </c>
      <c r="C207" s="8" t="s">
        <v>165</v>
      </c>
      <c r="D207" s="3">
        <v>179</v>
      </c>
      <c r="E207" s="3">
        <v>122.5</v>
      </c>
      <c r="F207" s="3">
        <v>7480.03</v>
      </c>
      <c r="G207" s="3">
        <v>3298.76</v>
      </c>
    </row>
    <row r="208" spans="1:7" ht="14.25">
      <c r="A208" s="8" t="s">
        <v>311</v>
      </c>
      <c r="B208" s="8" t="s">
        <v>310</v>
      </c>
      <c r="C208" s="8" t="s">
        <v>166</v>
      </c>
      <c r="D208" s="3">
        <v>32</v>
      </c>
      <c r="E208" s="3">
        <v>13.4</v>
      </c>
      <c r="F208" s="3">
        <v>1541.08</v>
      </c>
      <c r="G208" s="3">
        <v>740.97</v>
      </c>
    </row>
    <row r="209" spans="1:7" ht="14.25">
      <c r="A209" s="8" t="s">
        <v>311</v>
      </c>
      <c r="B209" s="8" t="s">
        <v>310</v>
      </c>
      <c r="C209" s="8" t="s">
        <v>167</v>
      </c>
      <c r="D209" s="3">
        <v>48</v>
      </c>
      <c r="E209" s="3">
        <v>32.1</v>
      </c>
      <c r="F209" s="3">
        <v>805.53</v>
      </c>
      <c r="G209" s="3">
        <v>329.81</v>
      </c>
    </row>
    <row r="210" spans="1:7" ht="14.25">
      <c r="A210" s="8" t="s">
        <v>311</v>
      </c>
      <c r="B210" s="8" t="s">
        <v>310</v>
      </c>
      <c r="C210" s="8" t="s">
        <v>168</v>
      </c>
      <c r="D210" s="3">
        <v>2</v>
      </c>
      <c r="E210" s="3">
        <v>2</v>
      </c>
      <c r="F210" s="3">
        <v>24.45</v>
      </c>
      <c r="G210" s="3">
        <v>11.26</v>
      </c>
    </row>
    <row r="211" spans="1:7" ht="14.25">
      <c r="A211" s="8" t="s">
        <v>311</v>
      </c>
      <c r="B211" s="8" t="s">
        <v>310</v>
      </c>
      <c r="C211" s="8" t="s">
        <v>169</v>
      </c>
      <c r="D211" s="3">
        <v>3</v>
      </c>
      <c r="E211" s="3">
        <v>4</v>
      </c>
      <c r="F211" s="3">
        <v>31.52</v>
      </c>
      <c r="G211" s="3">
        <v>15.76</v>
      </c>
    </row>
    <row r="212" spans="1:7" ht="14.25">
      <c r="A212" s="8" t="s">
        <v>311</v>
      </c>
      <c r="B212" s="8" t="s">
        <v>310</v>
      </c>
      <c r="C212" s="8" t="s">
        <v>170</v>
      </c>
      <c r="D212" s="3">
        <v>4</v>
      </c>
      <c r="E212" s="3">
        <v>18</v>
      </c>
      <c r="F212" s="3">
        <v>207</v>
      </c>
      <c r="G212" s="3">
        <v>88.56</v>
      </c>
    </row>
    <row r="213" spans="1:7" ht="14.25">
      <c r="A213" s="8" t="s">
        <v>311</v>
      </c>
      <c r="B213" s="8" t="s">
        <v>310</v>
      </c>
      <c r="C213" s="8" t="s">
        <v>171</v>
      </c>
      <c r="D213" s="3">
        <v>134</v>
      </c>
      <c r="E213" s="3">
        <v>67.8</v>
      </c>
      <c r="F213" s="3">
        <v>2431.33</v>
      </c>
      <c r="G213" s="3">
        <v>1053.64</v>
      </c>
    </row>
    <row r="214" spans="1:7" ht="14.25">
      <c r="A214" s="8" t="s">
        <v>311</v>
      </c>
      <c r="B214" s="8" t="s">
        <v>310</v>
      </c>
      <c r="C214" s="8" t="s">
        <v>172</v>
      </c>
      <c r="D214" s="3">
        <v>118</v>
      </c>
      <c r="E214" s="3">
        <v>44.6</v>
      </c>
      <c r="F214" s="3">
        <v>3276.19</v>
      </c>
      <c r="G214" s="3">
        <v>1527.89</v>
      </c>
    </row>
    <row r="215" spans="1:7" ht="14.25">
      <c r="A215" s="8" t="s">
        <v>311</v>
      </c>
      <c r="B215" s="8" t="s">
        <v>310</v>
      </c>
      <c r="C215" s="8" t="s">
        <v>173</v>
      </c>
      <c r="D215" s="3">
        <v>56</v>
      </c>
      <c r="E215" s="3">
        <v>34.8</v>
      </c>
      <c r="F215" s="3">
        <v>2106.92</v>
      </c>
      <c r="G215" s="3">
        <v>1011.37</v>
      </c>
    </row>
    <row r="216" spans="1:7" ht="14.25">
      <c r="A216" s="8" t="s">
        <v>311</v>
      </c>
      <c r="B216" s="8" t="s">
        <v>310</v>
      </c>
      <c r="C216" s="8" t="s">
        <v>174</v>
      </c>
      <c r="D216" s="3">
        <v>36</v>
      </c>
      <c r="E216" s="3">
        <v>22.8</v>
      </c>
      <c r="F216" s="3">
        <v>834.63</v>
      </c>
      <c r="G216" s="3">
        <v>369.83</v>
      </c>
    </row>
    <row r="217" spans="1:7" ht="14.25">
      <c r="A217" s="8" t="s">
        <v>311</v>
      </c>
      <c r="B217" s="8" t="s">
        <v>310</v>
      </c>
      <c r="C217" s="8" t="s">
        <v>175</v>
      </c>
      <c r="D217" s="3">
        <v>14</v>
      </c>
      <c r="E217" s="3">
        <v>9.2</v>
      </c>
      <c r="F217" s="3">
        <v>378.14</v>
      </c>
      <c r="G217" s="3">
        <v>183.29</v>
      </c>
    </row>
    <row r="218" spans="1:7" ht="14.25">
      <c r="A218" s="8" t="s">
        <v>311</v>
      </c>
      <c r="B218" s="8" t="s">
        <v>310</v>
      </c>
      <c r="C218" s="8" t="s">
        <v>176</v>
      </c>
      <c r="D218" s="3">
        <v>35</v>
      </c>
      <c r="E218" s="3">
        <v>36.2</v>
      </c>
      <c r="F218" s="3">
        <v>825.77</v>
      </c>
      <c r="G218" s="3">
        <v>344.43</v>
      </c>
    </row>
    <row r="219" spans="1:7" ht="14.25">
      <c r="A219" s="8" t="s">
        <v>311</v>
      </c>
      <c r="B219" s="8" t="s">
        <v>310</v>
      </c>
      <c r="C219" s="8" t="s">
        <v>177</v>
      </c>
      <c r="D219" s="3">
        <v>1</v>
      </c>
      <c r="E219" s="3">
        <v>1</v>
      </c>
      <c r="F219" s="3">
        <v>4.75</v>
      </c>
      <c r="G219" s="3">
        <v>2.32</v>
      </c>
    </row>
    <row r="220" spans="1:7" ht="14.25">
      <c r="A220" s="8" t="s">
        <v>311</v>
      </c>
      <c r="B220" s="8" t="s">
        <v>310</v>
      </c>
      <c r="C220" s="8" t="s">
        <v>178</v>
      </c>
      <c r="D220" s="3">
        <v>1</v>
      </c>
      <c r="E220" s="3">
        <v>2</v>
      </c>
      <c r="F220" s="3">
        <v>5.1</v>
      </c>
      <c r="G220" s="3">
        <v>2.2</v>
      </c>
    </row>
    <row r="221" spans="1:7" ht="14.25">
      <c r="A221" s="8" t="s">
        <v>311</v>
      </c>
      <c r="B221" s="8" t="s">
        <v>310</v>
      </c>
      <c r="C221" s="8" t="s">
        <v>179</v>
      </c>
      <c r="D221" s="3">
        <v>3</v>
      </c>
      <c r="E221" s="3">
        <v>9</v>
      </c>
      <c r="F221" s="3">
        <v>116.48</v>
      </c>
      <c r="G221" s="3">
        <v>40.32</v>
      </c>
    </row>
    <row r="222" spans="1:7" ht="14.25">
      <c r="A222" s="8" t="s">
        <v>311</v>
      </c>
      <c r="B222" s="8" t="s">
        <v>310</v>
      </c>
      <c r="C222" s="8" t="s">
        <v>180</v>
      </c>
      <c r="D222" s="3">
        <v>5</v>
      </c>
      <c r="E222" s="3">
        <v>13</v>
      </c>
      <c r="F222" s="3">
        <v>131.74</v>
      </c>
      <c r="G222" s="3">
        <v>50.57</v>
      </c>
    </row>
    <row r="223" spans="1:7" ht="14.25">
      <c r="A223" s="8" t="s">
        <v>311</v>
      </c>
      <c r="B223" s="8" t="s">
        <v>310</v>
      </c>
      <c r="C223" s="8" t="s">
        <v>181</v>
      </c>
      <c r="D223" s="3">
        <v>1</v>
      </c>
      <c r="E223" s="3">
        <v>25</v>
      </c>
      <c r="F223" s="3">
        <v>50</v>
      </c>
      <c r="G223" s="3">
        <v>21.75</v>
      </c>
    </row>
    <row r="224" spans="1:7" ht="14.25">
      <c r="A224" s="8" t="s">
        <v>311</v>
      </c>
      <c r="B224" s="8" t="s">
        <v>310</v>
      </c>
      <c r="C224" s="8" t="s">
        <v>182</v>
      </c>
      <c r="D224" s="3">
        <v>1</v>
      </c>
      <c r="E224" s="3">
        <v>3</v>
      </c>
      <c r="F224" s="3">
        <v>13.08</v>
      </c>
      <c r="G224" s="3">
        <v>5.57</v>
      </c>
    </row>
    <row r="225" spans="1:7" ht="14.25">
      <c r="A225" s="8" t="s">
        <v>311</v>
      </c>
      <c r="B225" s="8" t="s">
        <v>310</v>
      </c>
      <c r="C225" s="8" t="s">
        <v>183</v>
      </c>
      <c r="D225" s="3">
        <v>2</v>
      </c>
      <c r="E225" s="3">
        <v>6</v>
      </c>
      <c r="F225" s="3">
        <v>24.72</v>
      </c>
      <c r="G225" s="3">
        <v>10.68</v>
      </c>
    </row>
    <row r="226" spans="1:7" ht="14.25">
      <c r="A226" s="8" t="s">
        <v>311</v>
      </c>
      <c r="B226" s="8" t="s">
        <v>310</v>
      </c>
      <c r="C226" s="8" t="s">
        <v>184</v>
      </c>
      <c r="D226" s="3">
        <v>4</v>
      </c>
      <c r="E226" s="3">
        <v>33</v>
      </c>
      <c r="F226" s="3">
        <v>232.25</v>
      </c>
      <c r="G226" s="3">
        <v>113.48</v>
      </c>
    </row>
    <row r="227" spans="1:7" ht="14.25">
      <c r="A227" s="8" t="s">
        <v>311</v>
      </c>
      <c r="B227" s="8" t="s">
        <v>310</v>
      </c>
      <c r="C227" s="8" t="s">
        <v>185</v>
      </c>
      <c r="D227" s="3">
        <v>2</v>
      </c>
      <c r="E227" s="3">
        <v>10</v>
      </c>
      <c r="F227" s="3">
        <v>180.2</v>
      </c>
      <c r="G227" s="3">
        <v>90.1</v>
      </c>
    </row>
    <row r="228" spans="1:7" ht="14.25">
      <c r="A228" s="8" t="s">
        <v>311</v>
      </c>
      <c r="B228" s="8" t="s">
        <v>310</v>
      </c>
      <c r="C228" s="8" t="s">
        <v>186</v>
      </c>
      <c r="D228" s="3">
        <v>2</v>
      </c>
      <c r="E228" s="3">
        <v>4</v>
      </c>
      <c r="F228" s="3">
        <v>21.2</v>
      </c>
      <c r="G228" s="3">
        <v>10.4</v>
      </c>
    </row>
    <row r="229" spans="1:7" ht="14.25">
      <c r="A229" s="8" t="s">
        <v>311</v>
      </c>
      <c r="B229" s="8" t="s">
        <v>310</v>
      </c>
      <c r="C229" s="8" t="s">
        <v>187</v>
      </c>
      <c r="D229" s="3">
        <v>3</v>
      </c>
      <c r="E229" s="3">
        <v>5</v>
      </c>
      <c r="F229" s="3">
        <v>51</v>
      </c>
      <c r="G229" s="3">
        <v>24.98</v>
      </c>
    </row>
    <row r="230" spans="1:7" ht="14.25">
      <c r="A230" s="8" t="s">
        <v>311</v>
      </c>
      <c r="B230" s="8" t="s">
        <v>310</v>
      </c>
      <c r="C230" s="8" t="s">
        <v>188</v>
      </c>
      <c r="D230" s="3">
        <v>122</v>
      </c>
      <c r="E230" s="3">
        <v>302.666</v>
      </c>
      <c r="F230" s="3">
        <v>1922.62</v>
      </c>
      <c r="G230" s="3">
        <v>738.48</v>
      </c>
    </row>
    <row r="231" spans="1:7" ht="14.25">
      <c r="A231" s="8" t="s">
        <v>311</v>
      </c>
      <c r="B231" s="8" t="s">
        <v>310</v>
      </c>
      <c r="C231" s="8" t="s">
        <v>189</v>
      </c>
      <c r="D231" s="3">
        <v>86</v>
      </c>
      <c r="E231" s="3">
        <v>169</v>
      </c>
      <c r="F231" s="3">
        <v>2081.73</v>
      </c>
      <c r="G231" s="3">
        <v>967.01</v>
      </c>
    </row>
    <row r="232" spans="1:7" ht="14.25">
      <c r="A232" s="8" t="s">
        <v>311</v>
      </c>
      <c r="B232" s="8" t="s">
        <v>310</v>
      </c>
      <c r="C232" s="8" t="s">
        <v>190</v>
      </c>
      <c r="D232" s="3">
        <v>24</v>
      </c>
      <c r="E232" s="3">
        <v>83</v>
      </c>
      <c r="F232" s="3">
        <v>1611.99</v>
      </c>
      <c r="G232" s="3">
        <v>724.43</v>
      </c>
    </row>
    <row r="233" spans="1:7" ht="14.25">
      <c r="A233" s="8" t="s">
        <v>311</v>
      </c>
      <c r="B233" s="8" t="s">
        <v>310</v>
      </c>
      <c r="C233" s="8" t="s">
        <v>191</v>
      </c>
      <c r="D233" s="3">
        <v>10</v>
      </c>
      <c r="E233" s="3">
        <v>32</v>
      </c>
      <c r="F233" s="3">
        <v>156.48</v>
      </c>
      <c r="G233" s="3">
        <v>75.06</v>
      </c>
    </row>
    <row r="234" spans="1:7" ht="14.25">
      <c r="A234" s="8" t="s">
        <v>311</v>
      </c>
      <c r="B234" s="8" t="s">
        <v>310</v>
      </c>
      <c r="C234" s="8" t="s">
        <v>192</v>
      </c>
      <c r="D234" s="3">
        <v>5</v>
      </c>
      <c r="E234" s="3">
        <v>17</v>
      </c>
      <c r="F234" s="3">
        <v>283.68</v>
      </c>
      <c r="G234" s="3">
        <v>141.84</v>
      </c>
    </row>
    <row r="235" spans="1:7" ht="14.25">
      <c r="A235" s="8" t="s">
        <v>311</v>
      </c>
      <c r="B235" s="8" t="s">
        <v>310</v>
      </c>
      <c r="C235" s="8" t="s">
        <v>193</v>
      </c>
      <c r="D235" s="3">
        <v>9</v>
      </c>
      <c r="E235" s="3">
        <v>57</v>
      </c>
      <c r="F235" s="3">
        <v>213.16000000000003</v>
      </c>
      <c r="G235" s="3">
        <v>102.25</v>
      </c>
    </row>
    <row r="236" spans="1:7" ht="14.25">
      <c r="A236" s="8" t="s">
        <v>311</v>
      </c>
      <c r="B236" s="8" t="s">
        <v>310</v>
      </c>
      <c r="C236" s="8" t="s">
        <v>194</v>
      </c>
      <c r="D236" s="3">
        <v>7</v>
      </c>
      <c r="E236" s="3">
        <v>9.6</v>
      </c>
      <c r="F236" s="3">
        <v>106.25</v>
      </c>
      <c r="G236" s="3">
        <v>12.25</v>
      </c>
    </row>
    <row r="237" spans="1:7" ht="14.25">
      <c r="A237" s="8" t="s">
        <v>311</v>
      </c>
      <c r="B237" s="8" t="s">
        <v>310</v>
      </c>
      <c r="C237" s="8" t="s">
        <v>195</v>
      </c>
      <c r="D237" s="3">
        <v>12</v>
      </c>
      <c r="E237" s="3">
        <v>35</v>
      </c>
      <c r="F237" s="3">
        <v>156.86</v>
      </c>
      <c r="G237" s="3">
        <v>74.2</v>
      </c>
    </row>
    <row r="238" spans="1:7" ht="14.25">
      <c r="A238" s="8" t="s">
        <v>311</v>
      </c>
      <c r="B238" s="8" t="s">
        <v>310</v>
      </c>
      <c r="C238" s="8" t="s">
        <v>196</v>
      </c>
      <c r="D238" s="3">
        <v>12</v>
      </c>
      <c r="E238" s="3">
        <v>104</v>
      </c>
      <c r="F238" s="3">
        <v>377.59</v>
      </c>
      <c r="G238" s="3">
        <v>179.17999999999998</v>
      </c>
    </row>
    <row r="239" spans="1:7" ht="14.25">
      <c r="A239" s="8" t="s">
        <v>311</v>
      </c>
      <c r="B239" s="8" t="s">
        <v>310</v>
      </c>
      <c r="C239" s="8" t="s">
        <v>197</v>
      </c>
      <c r="D239" s="3">
        <v>8</v>
      </c>
      <c r="E239" s="3">
        <v>12</v>
      </c>
      <c r="F239" s="3">
        <v>140.79000000000002</v>
      </c>
      <c r="G239" s="3">
        <v>63.72</v>
      </c>
    </row>
    <row r="240" spans="1:7" ht="14.25">
      <c r="A240" s="8" t="s">
        <v>311</v>
      </c>
      <c r="B240" s="8" t="s">
        <v>310</v>
      </c>
      <c r="C240" s="8" t="s">
        <v>198</v>
      </c>
      <c r="D240" s="3">
        <v>7</v>
      </c>
      <c r="E240" s="3">
        <v>14</v>
      </c>
      <c r="F240" s="3">
        <v>71.67999999999999</v>
      </c>
      <c r="G240" s="3">
        <v>32.58</v>
      </c>
    </row>
    <row r="241" spans="1:7" ht="14.25">
      <c r="A241" s="8" t="s">
        <v>311</v>
      </c>
      <c r="B241" s="8" t="s">
        <v>310</v>
      </c>
      <c r="C241" s="8" t="s">
        <v>199</v>
      </c>
      <c r="D241" s="3">
        <v>3</v>
      </c>
      <c r="E241" s="3">
        <v>6</v>
      </c>
      <c r="F241" s="3">
        <v>104.10000000000001</v>
      </c>
      <c r="G241" s="3">
        <v>52.050000000000004</v>
      </c>
    </row>
    <row r="242" spans="1:7" ht="14.25">
      <c r="A242" s="8" t="s">
        <v>311</v>
      </c>
      <c r="B242" s="8" t="s">
        <v>310</v>
      </c>
      <c r="C242" s="8" t="s">
        <v>200</v>
      </c>
      <c r="D242" s="3">
        <v>37</v>
      </c>
      <c r="E242" s="3">
        <v>25.200000000000003</v>
      </c>
      <c r="F242" s="3">
        <v>587.4300000000001</v>
      </c>
      <c r="G242" s="3">
        <v>245.20999999999998</v>
      </c>
    </row>
    <row r="243" spans="1:7" ht="14.25">
      <c r="A243" s="8" t="s">
        <v>311</v>
      </c>
      <c r="B243" s="8" t="s">
        <v>310</v>
      </c>
      <c r="C243" s="8" t="s">
        <v>201</v>
      </c>
      <c r="D243" s="3">
        <v>21</v>
      </c>
      <c r="E243" s="3">
        <v>15.8</v>
      </c>
      <c r="F243" s="3">
        <v>734.45</v>
      </c>
      <c r="G243" s="3">
        <v>325.46</v>
      </c>
    </row>
    <row r="244" spans="1:7" ht="14.25">
      <c r="A244" s="8" t="s">
        <v>311</v>
      </c>
      <c r="B244" s="8" t="s">
        <v>310</v>
      </c>
      <c r="C244" s="8" t="s">
        <v>202</v>
      </c>
      <c r="D244" s="3">
        <v>105</v>
      </c>
      <c r="E244" s="3">
        <v>65</v>
      </c>
      <c r="F244" s="3">
        <v>3405.9300000000003</v>
      </c>
      <c r="G244" s="3">
        <v>1381.1999999999998</v>
      </c>
    </row>
    <row r="245" spans="1:7" ht="14.25">
      <c r="A245" s="8" t="s">
        <v>311</v>
      </c>
      <c r="B245" s="8" t="s">
        <v>310</v>
      </c>
      <c r="C245" s="8" t="s">
        <v>203</v>
      </c>
      <c r="D245" s="3">
        <v>49</v>
      </c>
      <c r="E245" s="3">
        <v>26</v>
      </c>
      <c r="F245" s="3">
        <v>2795.59</v>
      </c>
      <c r="G245" s="3">
        <v>1146.64</v>
      </c>
    </row>
    <row r="246" spans="1:7" ht="14.25">
      <c r="A246" s="8" t="s">
        <v>311</v>
      </c>
      <c r="B246" s="8" t="s">
        <v>310</v>
      </c>
      <c r="C246" s="8" t="s">
        <v>204</v>
      </c>
      <c r="D246" s="3">
        <v>38</v>
      </c>
      <c r="E246" s="3">
        <v>40</v>
      </c>
      <c r="F246" s="3">
        <v>1050.46</v>
      </c>
      <c r="G246" s="3">
        <v>415.25</v>
      </c>
    </row>
    <row r="247" spans="1:7" ht="14.25">
      <c r="A247" s="8" t="s">
        <v>311</v>
      </c>
      <c r="B247" s="8" t="s">
        <v>310</v>
      </c>
      <c r="C247" s="8" t="s">
        <v>205</v>
      </c>
      <c r="D247" s="3">
        <v>6</v>
      </c>
      <c r="E247" s="3">
        <v>5.6</v>
      </c>
      <c r="F247" s="3">
        <v>266.4</v>
      </c>
      <c r="G247" s="3">
        <v>121.68</v>
      </c>
    </row>
    <row r="248" spans="1:7" ht="14.25">
      <c r="A248" s="8" t="s">
        <v>311</v>
      </c>
      <c r="B248" s="8" t="s">
        <v>310</v>
      </c>
      <c r="C248" s="8" t="s">
        <v>206</v>
      </c>
      <c r="D248" s="3">
        <v>10</v>
      </c>
      <c r="E248" s="3">
        <v>10.2</v>
      </c>
      <c r="F248" s="3">
        <v>221.64000000000001</v>
      </c>
      <c r="G248" s="3">
        <v>76.19999999999999</v>
      </c>
    </row>
    <row r="249" spans="1:7" ht="14.25">
      <c r="A249" s="8" t="s">
        <v>311</v>
      </c>
      <c r="B249" s="8" t="s">
        <v>310</v>
      </c>
      <c r="C249" s="8" t="s">
        <v>207</v>
      </c>
      <c r="D249" s="3">
        <v>12</v>
      </c>
      <c r="E249" s="3">
        <v>11.6</v>
      </c>
      <c r="F249" s="3">
        <v>480.73</v>
      </c>
      <c r="G249" s="3">
        <v>220.97</v>
      </c>
    </row>
    <row r="250" spans="1:7" ht="14.25">
      <c r="A250" s="8" t="s">
        <v>311</v>
      </c>
      <c r="B250" s="8" t="s">
        <v>310</v>
      </c>
      <c r="C250" s="8" t="s">
        <v>208</v>
      </c>
      <c r="D250" s="3">
        <v>26</v>
      </c>
      <c r="E250" s="3">
        <v>20.200000000000003</v>
      </c>
      <c r="F250" s="3">
        <v>456.37</v>
      </c>
      <c r="G250" s="3">
        <v>171.70999999999998</v>
      </c>
    </row>
    <row r="251" spans="1:7" ht="14.25">
      <c r="A251" s="8" t="s">
        <v>311</v>
      </c>
      <c r="B251" s="8" t="s">
        <v>310</v>
      </c>
      <c r="C251" s="8" t="s">
        <v>209</v>
      </c>
      <c r="D251" s="3">
        <v>42</v>
      </c>
      <c r="E251" s="3">
        <v>21.599999999999998</v>
      </c>
      <c r="F251" s="3">
        <v>1020.97</v>
      </c>
      <c r="G251" s="3">
        <v>425.38</v>
      </c>
    </row>
    <row r="252" spans="1:7" ht="14.25">
      <c r="A252" s="8" t="s">
        <v>311</v>
      </c>
      <c r="B252" s="8" t="s">
        <v>310</v>
      </c>
      <c r="C252" s="8" t="s">
        <v>210</v>
      </c>
      <c r="D252" s="3">
        <v>6</v>
      </c>
      <c r="E252" s="3">
        <v>5.2</v>
      </c>
      <c r="F252" s="3">
        <v>85.1</v>
      </c>
      <c r="G252" s="3">
        <v>35.879999999999995</v>
      </c>
    </row>
    <row r="253" spans="1:7" ht="14.25">
      <c r="A253" s="8" t="s">
        <v>311</v>
      </c>
      <c r="B253" s="8" t="s">
        <v>310</v>
      </c>
      <c r="C253" s="8" t="s">
        <v>211</v>
      </c>
      <c r="D253" s="3">
        <v>5</v>
      </c>
      <c r="E253" s="3">
        <v>1.4</v>
      </c>
      <c r="F253" s="3">
        <v>134.02</v>
      </c>
      <c r="G253" s="3">
        <v>55.14</v>
      </c>
    </row>
    <row r="254" spans="1:7" ht="14.25">
      <c r="A254" s="8" t="s">
        <v>311</v>
      </c>
      <c r="B254" s="8" t="s">
        <v>310</v>
      </c>
      <c r="C254" s="8" t="s">
        <v>212</v>
      </c>
      <c r="D254" s="3">
        <v>13</v>
      </c>
      <c r="E254" s="3">
        <v>7.9</v>
      </c>
      <c r="F254" s="3">
        <v>714.23</v>
      </c>
      <c r="G254" s="3">
        <v>303.78999999999996</v>
      </c>
    </row>
    <row r="255" spans="1:7" ht="14.25">
      <c r="A255" s="8" t="s">
        <v>311</v>
      </c>
      <c r="B255" s="8" t="s">
        <v>310</v>
      </c>
      <c r="C255" s="8" t="s">
        <v>213</v>
      </c>
      <c r="D255" s="3">
        <v>4</v>
      </c>
      <c r="E255" s="3">
        <v>4</v>
      </c>
      <c r="F255" s="3">
        <v>175.45</v>
      </c>
      <c r="G255" s="3">
        <v>79.88</v>
      </c>
    </row>
    <row r="256" spans="1:7" ht="15" thickBot="1">
      <c r="A256" s="8" t="s">
        <v>311</v>
      </c>
      <c r="B256" s="8" t="s">
        <v>310</v>
      </c>
      <c r="C256" s="8" t="s">
        <v>214</v>
      </c>
      <c r="D256" s="3">
        <v>5</v>
      </c>
      <c r="E256" s="3">
        <v>10</v>
      </c>
      <c r="F256" s="3">
        <v>50.83</v>
      </c>
      <c r="G256" s="3">
        <v>25.14</v>
      </c>
    </row>
    <row r="257" spans="1:7" ht="21.75" customHeight="1" thickBot="1">
      <c r="A257" s="10" t="s">
        <v>311</v>
      </c>
      <c r="B257" s="10" t="s">
        <v>310</v>
      </c>
      <c r="C257" s="10"/>
      <c r="D257" s="6">
        <f>SUM(D203:D256)</f>
        <v>1782</v>
      </c>
      <c r="E257" s="6">
        <f>SUM(E203:E256)</f>
        <v>1841.196</v>
      </c>
      <c r="F257" s="6">
        <f>SUM(F203:F256)</f>
        <v>50842.66000000001</v>
      </c>
      <c r="G257" s="6">
        <f>SUM(G203:G256)</f>
        <v>22174.290000000005</v>
      </c>
    </row>
    <row r="258" spans="1:7" ht="14.25">
      <c r="A258" s="8" t="s">
        <v>142</v>
      </c>
      <c r="B258" s="8" t="s">
        <v>143</v>
      </c>
      <c r="C258" s="8" t="s">
        <v>141</v>
      </c>
      <c r="D258" s="3">
        <v>272</v>
      </c>
      <c r="E258" s="3">
        <v>272</v>
      </c>
      <c r="F258" s="3">
        <v>160140.07</v>
      </c>
      <c r="G258" s="3">
        <v>144126.61</v>
      </c>
    </row>
    <row r="259" spans="1:7" ht="15" thickBot="1">
      <c r="A259" s="8" t="s">
        <v>142</v>
      </c>
      <c r="B259" s="8" t="s">
        <v>143</v>
      </c>
      <c r="C259" s="8" t="s">
        <v>144</v>
      </c>
      <c r="D259" s="3">
        <v>325</v>
      </c>
      <c r="E259" s="3">
        <v>325</v>
      </c>
      <c r="F259" s="3">
        <v>190949.449999999</v>
      </c>
      <c r="G259" s="3">
        <v>171856.749999999</v>
      </c>
    </row>
    <row r="260" spans="1:7" ht="15" thickBot="1">
      <c r="A260" s="10" t="s">
        <v>307</v>
      </c>
      <c r="B260" s="10" t="s">
        <v>143</v>
      </c>
      <c r="C260" s="10"/>
      <c r="D260" s="6">
        <f>SUM(D258:D259)</f>
        <v>597</v>
      </c>
      <c r="E260" s="6">
        <f>SUM(E258:E259)</f>
        <v>597</v>
      </c>
      <c r="F260" s="6">
        <f>SUM(F258:F259)</f>
        <v>351089.51999999897</v>
      </c>
      <c r="G260" s="6">
        <f>SUM(G258:G259)</f>
        <v>315983.359999999</v>
      </c>
    </row>
    <row r="261" spans="1:7" ht="14.25">
      <c r="A261" s="8" t="s">
        <v>146</v>
      </c>
      <c r="B261" s="8" t="s">
        <v>147</v>
      </c>
      <c r="C261" s="8" t="s">
        <v>145</v>
      </c>
      <c r="D261" s="3">
        <v>2</v>
      </c>
      <c r="E261" s="3">
        <v>2</v>
      </c>
      <c r="F261" s="3">
        <v>481.42</v>
      </c>
      <c r="G261" s="3">
        <v>433.28</v>
      </c>
    </row>
    <row r="262" spans="1:7" ht="14.25">
      <c r="A262" s="8" t="s">
        <v>146</v>
      </c>
      <c r="B262" s="8" t="s">
        <v>147</v>
      </c>
      <c r="C262" s="8" t="s">
        <v>148</v>
      </c>
      <c r="D262" s="3">
        <v>12</v>
      </c>
      <c r="E262" s="3">
        <v>12</v>
      </c>
      <c r="F262" s="3">
        <v>1743.96</v>
      </c>
      <c r="G262" s="3">
        <v>1569.6</v>
      </c>
    </row>
    <row r="263" spans="1:7" ht="14.25">
      <c r="A263" s="8" t="s">
        <v>146</v>
      </c>
      <c r="B263" s="8" t="s">
        <v>147</v>
      </c>
      <c r="C263" s="8" t="s">
        <v>149</v>
      </c>
      <c r="D263" s="3">
        <v>61</v>
      </c>
      <c r="E263" s="3">
        <v>61</v>
      </c>
      <c r="F263" s="3">
        <v>5754.13</v>
      </c>
      <c r="G263" s="3">
        <v>5178.860000000001</v>
      </c>
    </row>
    <row r="264" spans="1:7" ht="14.25">
      <c r="A264" s="8" t="s">
        <v>146</v>
      </c>
      <c r="B264" s="8" t="s">
        <v>147</v>
      </c>
      <c r="C264" s="8" t="s">
        <v>150</v>
      </c>
      <c r="D264" s="3">
        <v>203</v>
      </c>
      <c r="E264" s="3">
        <v>203</v>
      </c>
      <c r="F264" s="3">
        <v>19148.989999999998</v>
      </c>
      <c r="G264" s="3">
        <v>17234.53</v>
      </c>
    </row>
    <row r="265" spans="1:7" ht="14.25">
      <c r="A265" s="8" t="s">
        <v>146</v>
      </c>
      <c r="B265" s="8" t="s">
        <v>147</v>
      </c>
      <c r="C265" s="8" t="s">
        <v>151</v>
      </c>
      <c r="D265" s="3">
        <v>19</v>
      </c>
      <c r="E265" s="3">
        <v>19</v>
      </c>
      <c r="F265" s="3">
        <v>3078.38</v>
      </c>
      <c r="G265" s="3">
        <v>2770.58</v>
      </c>
    </row>
    <row r="266" spans="1:7" ht="14.25">
      <c r="A266" s="8" t="s">
        <v>146</v>
      </c>
      <c r="B266" s="8" t="s">
        <v>147</v>
      </c>
      <c r="C266" s="8" t="s">
        <v>152</v>
      </c>
      <c r="D266" s="3">
        <v>32</v>
      </c>
      <c r="E266" s="3">
        <v>32</v>
      </c>
      <c r="F266" s="3">
        <v>4360</v>
      </c>
      <c r="G266" s="3">
        <v>3924.16</v>
      </c>
    </row>
    <row r="267" spans="1:7" ht="14.25">
      <c r="A267" s="8" t="s">
        <v>146</v>
      </c>
      <c r="B267" s="8" t="s">
        <v>147</v>
      </c>
      <c r="C267" s="8" t="s">
        <v>153</v>
      </c>
      <c r="D267" s="3">
        <v>12</v>
      </c>
      <c r="E267" s="3">
        <v>12</v>
      </c>
      <c r="F267" s="3">
        <v>1743.96</v>
      </c>
      <c r="G267" s="3">
        <v>1569.6</v>
      </c>
    </row>
    <row r="268" spans="1:7" ht="14.25">
      <c r="A268" s="8" t="s">
        <v>146</v>
      </c>
      <c r="B268" s="8" t="s">
        <v>147</v>
      </c>
      <c r="C268" s="8" t="s">
        <v>154</v>
      </c>
      <c r="D268" s="3">
        <v>6</v>
      </c>
      <c r="E268" s="3">
        <v>6</v>
      </c>
      <c r="F268" s="3">
        <v>754.26</v>
      </c>
      <c r="G268" s="3">
        <v>678.84</v>
      </c>
    </row>
    <row r="269" spans="1:7" ht="14.25">
      <c r="A269" s="8" t="s">
        <v>146</v>
      </c>
      <c r="B269" s="8" t="s">
        <v>147</v>
      </c>
      <c r="C269" s="8" t="s">
        <v>155</v>
      </c>
      <c r="D269" s="3">
        <v>61</v>
      </c>
      <c r="E269" s="3">
        <v>61</v>
      </c>
      <c r="F269" s="3">
        <v>8856.05</v>
      </c>
      <c r="G269" s="3">
        <v>7970.629999999999</v>
      </c>
    </row>
    <row r="270" spans="1:7" ht="14.25">
      <c r="A270" s="8" t="s">
        <v>146</v>
      </c>
      <c r="B270" s="8" t="s">
        <v>147</v>
      </c>
      <c r="C270" s="8" t="s">
        <v>156</v>
      </c>
      <c r="D270" s="3">
        <v>52</v>
      </c>
      <c r="E270" s="3">
        <v>52</v>
      </c>
      <c r="F270" s="3">
        <v>7557.16</v>
      </c>
      <c r="G270" s="3">
        <v>6801.6</v>
      </c>
    </row>
    <row r="271" spans="1:7" ht="14.25">
      <c r="A271" s="8" t="s">
        <v>146</v>
      </c>
      <c r="B271" s="8" t="s">
        <v>147</v>
      </c>
      <c r="C271" s="8" t="s">
        <v>157</v>
      </c>
      <c r="D271" s="3">
        <v>140</v>
      </c>
      <c r="E271" s="3">
        <v>140</v>
      </c>
      <c r="F271" s="3">
        <v>19075</v>
      </c>
      <c r="G271" s="3">
        <v>17168.2</v>
      </c>
    </row>
    <row r="272" spans="1:7" ht="14.25">
      <c r="A272" s="8" t="s">
        <v>146</v>
      </c>
      <c r="B272" s="8" t="s">
        <v>147</v>
      </c>
      <c r="C272" s="8" t="s">
        <v>158</v>
      </c>
      <c r="D272" s="3">
        <v>63</v>
      </c>
      <c r="E272" s="3">
        <v>63</v>
      </c>
      <c r="F272" s="3">
        <v>10207.26</v>
      </c>
      <c r="G272" s="3">
        <v>9186.54</v>
      </c>
    </row>
    <row r="273" spans="1:7" ht="14.25">
      <c r="A273" s="8" t="s">
        <v>146</v>
      </c>
      <c r="B273" s="8" t="s">
        <v>147</v>
      </c>
      <c r="C273" s="8" t="s">
        <v>159</v>
      </c>
      <c r="D273" s="3">
        <v>68</v>
      </c>
      <c r="E273" s="3">
        <v>68</v>
      </c>
      <c r="F273" s="3">
        <v>15415.599999999999</v>
      </c>
      <c r="G273" s="3">
        <v>13874.04</v>
      </c>
    </row>
    <row r="274" spans="1:7" ht="15" thickBot="1">
      <c r="A274" s="8" t="s">
        <v>146</v>
      </c>
      <c r="B274" s="8" t="s">
        <v>147</v>
      </c>
      <c r="C274" s="8" t="s">
        <v>160</v>
      </c>
      <c r="D274" s="3">
        <v>73</v>
      </c>
      <c r="E274" s="3">
        <v>73</v>
      </c>
      <c r="F274" s="3">
        <v>17571.83</v>
      </c>
      <c r="G274" s="3">
        <v>15814.72</v>
      </c>
    </row>
    <row r="275" spans="1:7" ht="15" thickBot="1">
      <c r="A275" s="10" t="s">
        <v>307</v>
      </c>
      <c r="B275" s="10" t="s">
        <v>147</v>
      </c>
      <c r="C275" s="10"/>
      <c r="D275" s="6">
        <f>SUM(D261:D274)</f>
        <v>804</v>
      </c>
      <c r="E275" s="6">
        <f>SUM(E261:E274)</f>
        <v>804</v>
      </c>
      <c r="F275" s="6">
        <f>SUM(F261:F274)</f>
        <v>115748.00000000001</v>
      </c>
      <c r="G275" s="6">
        <f>SUM(G261:G274)</f>
        <v>104175.18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Beznossova</dc:creator>
  <cp:keywords/>
  <dc:description/>
  <cp:lastModifiedBy>Kaili Kupits</cp:lastModifiedBy>
  <dcterms:created xsi:type="dcterms:W3CDTF">2013-02-13T14:22:45Z</dcterms:created>
  <dcterms:modified xsi:type="dcterms:W3CDTF">2013-03-11T11:55:45Z</dcterms:modified>
  <cp:category/>
  <cp:version/>
  <cp:contentType/>
  <cp:contentStatus/>
</cp:coreProperties>
</file>