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176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<sst xmlns="http://schemas.openxmlformats.org/spreadsheetml/2006/main" count="110" uniqueCount="63">
  <si>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</si>
  <si>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</si>
  <si>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</si>
  <si>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</si>
  <si>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</si>
  <si>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</si>
  <si>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</si>
  <si>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</si>
  <si>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</si>
  <si>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</si>
  <si>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</si>
  <si>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</si>
  <si>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</si>
  <si>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</si>
  <si>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</si>
  <si>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</si>
  <si>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</si>
  <si>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</si>
  <si>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</si>
  <si>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</si>
  <si>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</si>
  <si>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</si>
  <si>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</si>
  <si>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 xml:space="preserve"> ≤ 5 päeva </t>
  </si>
  <si>
    <t xml:space="preserve"> ≥ 6 päeva </t>
  </si>
  <si>
    <t>Grand Total</t>
  </si>
  <si>
    <t>Piirkondlik Total</t>
  </si>
  <si>
    <t>Keskhaigla Total</t>
  </si>
  <si>
    <t>Üldhaigla Total</t>
  </si>
  <si>
    <t>Dgn+NCSP+teenus</t>
  </si>
  <si>
    <t>≤ 5 päeva</t>
  </si>
  <si>
    <t xml:space="preserve">≤ 5 päeva haiglas viibinud </t>
  </si>
  <si>
    <t>≥ 6 päeva</t>
  </si>
  <si>
    <t>≥ 6 p päeva haiglas viibinud</t>
  </si>
  <si>
    <t>≤ 7 päeva</t>
  </si>
  <si>
    <t>≤ 7 p päeva haiglas viibinud</t>
  </si>
  <si>
    <t>8-10 p</t>
  </si>
  <si>
    <t>8-10 päeva haigals viibinud%</t>
  </si>
  <si>
    <t>11-15 p</t>
  </si>
  <si>
    <t>11-15p haiglas viibinud%</t>
  </si>
  <si>
    <t>≥16 p</t>
  </si>
  <si>
    <t>≥16 päeva haiglas viibinud%</t>
  </si>
  <si>
    <t>haiglaliik</t>
  </si>
  <si>
    <t xml:space="preserve">haigla </t>
  </si>
  <si>
    <t>piirkondlikud</t>
  </si>
  <si>
    <t>keskhaiglad</t>
  </si>
  <si>
    <t>üldhaiglad</t>
  </si>
  <si>
    <t>haigla</t>
  </si>
  <si>
    <t>2012 Dgn+NCSP+teenus, arvete arv</t>
  </si>
  <si>
    <t>2012 ravikestus ≤ 5 päeva, %</t>
  </si>
  <si>
    <r>
      <t xml:space="preserve">Indikaator 4a.  RAVIKESTUS: APENDEKTOOMIA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2"/>
        <rFont val="Times New Roman"/>
        <family val="1"/>
      </rPr>
      <t xml:space="preserve"> </t>
    </r>
  </si>
  <si>
    <t>piirkH</t>
  </si>
  <si>
    <t>keskH</t>
  </si>
  <si>
    <t>üldH</t>
  </si>
  <si>
    <t>Apenditsiidi ravijuhtude osakaal, mille kestus on olnud kuni 5 päeva</t>
  </si>
  <si>
    <t>2013 ravikestus ≤ 5 päeva, %</t>
  </si>
  <si>
    <t>2013 Dgn+NCSP+teenus, arvete arv</t>
  </si>
  <si>
    <t>KOKKU</t>
  </si>
  <si>
    <t xml:space="preserve">2013 ravikestus ≤ 5 päeva </t>
  </si>
  <si>
    <t xml:space="preserve">2013 ravikestus ≥ 6 päeva </t>
  </si>
  <si>
    <t>2011 ravikestus ≤ 5 päeva, %</t>
  </si>
  <si>
    <t>≤ 3 päeva</t>
  </si>
  <si>
    <t>≤ 3 päeva haiglas viibinud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</si>
</sst>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9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11" fillId="42" borderId="0" applyNumberFormat="0" applyBorder="0" applyAlignment="0" applyProtection="0"/>
    <xf numFmtId="0" fontId="49" fillId="47" borderId="1" applyNumberFormat="0" applyAlignment="0" applyProtection="0"/>
    <xf numFmtId="0" fontId="12" fillId="48" borderId="2" applyNumberFormat="0" applyAlignment="0" applyProtection="0"/>
    <xf numFmtId="0" fontId="50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53" borderId="0" applyNumberFormat="0" applyBorder="0" applyAlignment="0" applyProtection="0"/>
    <xf numFmtId="0" fontId="1" fillId="32" borderId="0" applyNumberFormat="0" applyBorder="0" applyAlignment="0" applyProtection="0"/>
    <xf numFmtId="0" fontId="53" fillId="0" borderId="5" applyNumberFormat="0" applyFill="0" applyAlignment="0" applyProtection="0"/>
    <xf numFmtId="0" fontId="15" fillId="0" borderId="6" applyNumberFormat="0" applyFill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55" fillId="0" borderId="9" applyNumberFormat="0" applyFill="0" applyAlignment="0" applyProtection="0"/>
    <xf numFmtId="0" fontId="17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54" borderId="1" applyNumberFormat="0" applyAlignment="0" applyProtection="0"/>
    <xf numFmtId="0" fontId="18" fillId="43" borderId="2" applyNumberFormat="0" applyAlignment="0" applyProtection="0"/>
    <xf numFmtId="0" fontId="57" fillId="0" borderId="11" applyNumberFormat="0" applyFill="0" applyAlignment="0" applyProtection="0"/>
    <xf numFmtId="0" fontId="19" fillId="0" borderId="12" applyNumberFormat="0" applyFill="0" applyAlignment="0" applyProtection="0"/>
    <xf numFmtId="0" fontId="58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59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14" fillId="0" borderId="23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9" fontId="63" fillId="0" borderId="21" xfId="0" applyNumberFormat="1" applyFont="1" applyBorder="1" applyAlignment="1">
      <alignment vertical="center" wrapText="1"/>
    </xf>
    <xf numFmtId="9" fontId="63" fillId="0" borderId="21" xfId="153" applyFont="1" applyBorder="1" applyAlignment="1">
      <alignment vertical="center" wrapText="1"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9" fontId="0" fillId="0" borderId="26" xfId="153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9" xfId="0" applyNumberFormat="1" applyBorder="1" applyAlignment="1">
      <alignment/>
    </xf>
    <xf numFmtId="9" fontId="0" fillId="0" borderId="29" xfId="153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17" xfId="153" applyFont="1" applyBorder="1" applyAlignment="1">
      <alignment/>
    </xf>
    <xf numFmtId="0" fontId="0" fillId="0" borderId="21" xfId="0" applyBorder="1" applyAlignment="1">
      <alignment/>
    </xf>
    <xf numFmtId="9" fontId="0" fillId="0" borderId="21" xfId="153" applyFont="1" applyBorder="1" applyAlignment="1">
      <alignment/>
    </xf>
    <xf numFmtId="9" fontId="0" fillId="0" borderId="0" xfId="153" applyFont="1" applyAlignment="1">
      <alignment/>
    </xf>
    <xf numFmtId="0" fontId="0" fillId="0" borderId="21" xfId="0" applyBorder="1" applyAlignment="1">
      <alignment wrapText="1"/>
    </xf>
    <xf numFmtId="9" fontId="0" fillId="0" borderId="21" xfId="153" applyFont="1" applyBorder="1" applyAlignment="1">
      <alignment wrapText="1"/>
    </xf>
    <xf numFmtId="0" fontId="61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9" fontId="61" fillId="0" borderId="21" xfId="153" applyFont="1" applyFill="1" applyBorder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21" xfId="0" applyFont="1" applyFill="1" applyBorder="1" applyAlignment="1">
      <alignment horizontal="center" vertical="center"/>
    </xf>
    <xf numFmtId="0" fontId="0" fillId="0" borderId="21" xfId="153" applyNumberFormat="1" applyFont="1" applyFill="1" applyBorder="1" applyAlignment="1">
      <alignment/>
    </xf>
    <xf numFmtId="0" fontId="61" fillId="0" borderId="21" xfId="153" applyNumberFormat="1" applyFont="1" applyFill="1" applyBorder="1" applyAlignment="1">
      <alignment/>
    </xf>
    <xf numFmtId="0" fontId="61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top" wrapText="1"/>
    </xf>
    <xf numFmtId="9" fontId="63" fillId="0" borderId="21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9" fontId="0" fillId="0" borderId="24" xfId="153" applyFont="1" applyBorder="1" applyAlignment="1">
      <alignment/>
    </xf>
    <xf numFmtId="9" fontId="0" fillId="0" borderId="0" xfId="153" applyFont="1" applyAlignment="1">
      <alignment/>
    </xf>
    <xf numFmtId="9" fontId="0" fillId="0" borderId="21" xfId="153" applyFont="1" applyBorder="1" applyAlignment="1">
      <alignment wrapText="1"/>
    </xf>
    <xf numFmtId="9" fontId="0" fillId="0" borderId="28" xfId="153" applyFont="1" applyBorder="1" applyAlignment="1">
      <alignment/>
    </xf>
    <xf numFmtId="9" fontId="0" fillId="0" borderId="31" xfId="153" applyFont="1" applyBorder="1" applyAlignment="1">
      <alignment/>
    </xf>
    <xf numFmtId="0" fontId="61" fillId="0" borderId="21" xfId="0" applyFont="1" applyFill="1" applyBorder="1" applyAlignment="1">
      <alignment horizontal="center" vertic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25"/>
          <c:w val="0.975"/>
          <c:h val="0.85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2013 ravikestus ≤ 5 päeva,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7657673"/>
        <c:axId val="24701330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0.8637519064565328</c:v>
                </c:pt>
                <c:pt idx="1">
                  <c:v>0.8637519064565328</c:v>
                </c:pt>
                <c:pt idx="2">
                  <c:v>0.8637519064565328</c:v>
                </c:pt>
                <c:pt idx="3">
                  <c:v>0.8637519064565328</c:v>
                </c:pt>
                <c:pt idx="4">
                  <c:v>0.8637519064565328</c:v>
                </c:pt>
                <c:pt idx="5">
                  <c:v>0.8637519064565328</c:v>
                </c:pt>
                <c:pt idx="6">
                  <c:v>0.8637519064565328</c:v>
                </c:pt>
                <c:pt idx="7">
                  <c:v>0.8637519064565328</c:v>
                </c:pt>
                <c:pt idx="8">
                  <c:v>0.8637519064565328</c:v>
                </c:pt>
                <c:pt idx="9">
                  <c:v>0.8637519064565328</c:v>
                </c:pt>
                <c:pt idx="10">
                  <c:v>0.8637519064565328</c:v>
                </c:pt>
                <c:pt idx="11">
                  <c:v>0.8637519064565328</c:v>
                </c:pt>
                <c:pt idx="12">
                  <c:v>0.8637519064565328</c:v>
                </c:pt>
                <c:pt idx="13">
                  <c:v>0.8637519064565328</c:v>
                </c:pt>
                <c:pt idx="14">
                  <c:v>0.8637519064565328</c:v>
                </c:pt>
                <c:pt idx="15">
                  <c:v>0.8637519064565328</c:v>
                </c:pt>
                <c:pt idx="16">
                  <c:v>0.8637519064565328</c:v>
                </c:pt>
                <c:pt idx="17">
                  <c:v>0.8637519064565328</c:v>
                </c:pt>
                <c:pt idx="18">
                  <c:v>0.8637519064565328</c:v>
                </c:pt>
                <c:pt idx="19">
                  <c:v>0.8637519064565328</c:v>
                </c:pt>
                <c:pt idx="20">
                  <c:v>0.8637519064565328</c:v>
                </c:pt>
                <c:pt idx="21">
                  <c:v>0.8637519064565328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2012 ravikestus ≤ 5 päeva,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0.87</c:v>
                </c:pt>
                <c:pt idx="5">
                  <c:v>0.87</c:v>
                </c:pt>
                <c:pt idx="6">
                  <c:v>0.87</c:v>
                </c:pt>
                <c:pt idx="7">
                  <c:v>0.87</c:v>
                </c:pt>
                <c:pt idx="8">
                  <c:v>0.87</c:v>
                </c:pt>
                <c:pt idx="9">
                  <c:v>0.87</c:v>
                </c:pt>
                <c:pt idx="10">
                  <c:v>0.87</c:v>
                </c:pt>
                <c:pt idx="11">
                  <c:v>0.87</c:v>
                </c:pt>
                <c:pt idx="12">
                  <c:v>0.87</c:v>
                </c:pt>
                <c:pt idx="13">
                  <c:v>0.87</c:v>
                </c:pt>
                <c:pt idx="14">
                  <c:v>0.87</c:v>
                </c:pt>
                <c:pt idx="15">
                  <c:v>0.87</c:v>
                </c:pt>
                <c:pt idx="16">
                  <c:v>0.87</c:v>
                </c:pt>
                <c:pt idx="17">
                  <c:v>0.87</c:v>
                </c:pt>
                <c:pt idx="18">
                  <c:v>0.87</c:v>
                </c:pt>
                <c:pt idx="19">
                  <c:v>0.87</c:v>
                </c:pt>
                <c:pt idx="20">
                  <c:v>0.87</c:v>
                </c:pt>
                <c:pt idx="21">
                  <c:v>0.87</c:v>
                </c:pt>
              </c:numCache>
            </c:numRef>
          </c:val>
          <c:smooth val="0"/>
        </c:ser>
        <c:axId val="17657673"/>
        <c:axId val="24701330"/>
      </c:line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576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75"/>
          <c:y val="0.88175"/>
          <c:w val="0.913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4a.  RAVIKESTUS: APENDEKTOOMIA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Apenditsiidi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ravijuhtude osakaal, mille kestus on olnud kuni 5 päeva.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01.01.2013-31.12.2013.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ja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
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on kooskõlastatud üldkirurgidega.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 on toodud koondnumbrid ning ravikestuse detailsem jaotus.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http://www.haigekassa.ee/uploads/userfiles/4a_LOS_apendektoomia.xls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2011 aasta andmed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http://www.haigekassa.ee/uploads/userfiles/2_1a_Ravikestus_apendektoomia.xls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</xdr:row>
      <xdr:rowOff>200025</xdr:rowOff>
    </xdr:from>
    <xdr:to>
      <xdr:col>17</xdr:col>
      <xdr:colOff>238125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7239000" y="771525"/>
        <a:ext cx="55816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9" sqref="C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="110" zoomScaleNormal="110" zoomScalePageLayoutView="0" workbookViewId="0" topLeftCell="A1">
      <selection activeCell="A5" sqref="A5:A8"/>
    </sheetView>
  </sheetViews>
  <sheetFormatPr defaultColWidth="9.140625" defaultRowHeight="15"/>
  <cols>
    <col min="1" max="1" width="19.8515625" style="0" bestFit="1" customWidth="1"/>
    <col min="3" max="3" width="11.00390625" style="0" customWidth="1"/>
    <col min="4" max="4" width="10.28125" style="0" customWidth="1"/>
    <col min="5" max="5" width="19.421875" style="0" customWidth="1"/>
    <col min="6" max="6" width="18.421875" style="0" customWidth="1"/>
  </cols>
  <sheetData>
    <row r="1" ht="15">
      <c r="A1" s="33" t="s">
        <v>50</v>
      </c>
    </row>
    <row r="3" ht="15">
      <c r="A3" s="41" t="s">
        <v>54</v>
      </c>
    </row>
    <row r="4" spans="1:7" ht="51.75" customHeight="1">
      <c r="A4" s="35" t="s">
        <v>42</v>
      </c>
      <c r="B4" s="35" t="s">
        <v>43</v>
      </c>
      <c r="C4" s="40" t="s">
        <v>55</v>
      </c>
      <c r="D4" s="40" t="s">
        <v>49</v>
      </c>
      <c r="E4" s="38" t="s">
        <v>56</v>
      </c>
      <c r="F4" s="39" t="s">
        <v>48</v>
      </c>
      <c r="G4" s="40" t="s">
        <v>60</v>
      </c>
    </row>
    <row r="5" spans="1:7" ht="15">
      <c r="A5" s="47" t="s">
        <v>44</v>
      </c>
      <c r="B5" s="30" t="s">
        <v>18</v>
      </c>
      <c r="C5" s="31">
        <v>0.9329268292682927</v>
      </c>
      <c r="D5" s="31">
        <v>0.9302325581395349</v>
      </c>
      <c r="E5" s="36">
        <v>328</v>
      </c>
      <c r="F5" s="36">
        <v>301</v>
      </c>
      <c r="G5" s="31">
        <v>0.9526627218934911</v>
      </c>
    </row>
    <row r="6" spans="1:7" ht="15">
      <c r="A6" s="47"/>
      <c r="B6" s="30" t="s">
        <v>17</v>
      </c>
      <c r="C6" s="31">
        <v>0.7062146892655368</v>
      </c>
      <c r="D6" s="31">
        <v>0.7884615384615384</v>
      </c>
      <c r="E6" s="36">
        <v>177</v>
      </c>
      <c r="F6" s="36">
        <v>156</v>
      </c>
      <c r="G6" s="31">
        <v>0.80625</v>
      </c>
    </row>
    <row r="7" spans="1:7" ht="15">
      <c r="A7" s="47"/>
      <c r="B7" s="30" t="s">
        <v>16</v>
      </c>
      <c r="C7" s="31">
        <v>0.8959731543624161</v>
      </c>
      <c r="D7" s="31">
        <v>0.8785714285714286</v>
      </c>
      <c r="E7" s="36">
        <v>298</v>
      </c>
      <c r="F7" s="36">
        <v>280</v>
      </c>
      <c r="G7" s="31">
        <v>0.8898305084745762</v>
      </c>
    </row>
    <row r="8" spans="1:7" ht="15">
      <c r="A8" s="47"/>
      <c r="B8" s="29" t="s">
        <v>51</v>
      </c>
      <c r="C8" s="32">
        <v>0.8692403486924035</v>
      </c>
      <c r="D8" s="32">
        <v>0.88</v>
      </c>
      <c r="E8" s="37">
        <v>803</v>
      </c>
      <c r="F8" s="37">
        <v>737</v>
      </c>
      <c r="G8" s="32">
        <v>0.9005449591280654</v>
      </c>
    </row>
    <row r="9" spans="1:7" ht="15">
      <c r="A9" s="47" t="s">
        <v>45</v>
      </c>
      <c r="B9" s="30" t="s">
        <v>15</v>
      </c>
      <c r="C9" s="31">
        <v>0.8936170212765957</v>
      </c>
      <c r="D9" s="31">
        <v>0.8910505836575876</v>
      </c>
      <c r="E9" s="36">
        <v>282</v>
      </c>
      <c r="F9" s="36">
        <v>257</v>
      </c>
      <c r="G9" s="31">
        <v>0.9127272727272727</v>
      </c>
    </row>
    <row r="10" spans="1:7" ht="15">
      <c r="A10" s="47"/>
      <c r="B10" s="30" t="s">
        <v>12</v>
      </c>
      <c r="C10" s="31">
        <v>0.8333333333333334</v>
      </c>
      <c r="D10" s="31">
        <v>0.8521739130434782</v>
      </c>
      <c r="E10" s="36">
        <v>108</v>
      </c>
      <c r="F10" s="36">
        <v>115</v>
      </c>
      <c r="G10" s="31">
        <v>0.8682170542635659</v>
      </c>
    </row>
    <row r="11" spans="1:7" ht="15">
      <c r="A11" s="47"/>
      <c r="B11" s="30" t="s">
        <v>14</v>
      </c>
      <c r="C11" s="31">
        <v>0.8387096774193549</v>
      </c>
      <c r="D11" s="31">
        <v>0.7634408602150538</v>
      </c>
      <c r="E11" s="36">
        <v>93</v>
      </c>
      <c r="F11" s="36">
        <v>93</v>
      </c>
      <c r="G11" s="31">
        <v>0.8690476190476191</v>
      </c>
    </row>
    <row r="12" spans="1:7" ht="15">
      <c r="A12" s="47"/>
      <c r="B12" s="30" t="s">
        <v>13</v>
      </c>
      <c r="C12" s="31">
        <v>0.7843137254901961</v>
      </c>
      <c r="D12" s="31">
        <v>0.7523809523809524</v>
      </c>
      <c r="E12" s="36">
        <v>102</v>
      </c>
      <c r="F12" s="36">
        <v>105</v>
      </c>
      <c r="G12" s="31">
        <v>0.84</v>
      </c>
    </row>
    <row r="13" spans="1:7" ht="15">
      <c r="A13" s="47"/>
      <c r="B13" s="29" t="s">
        <v>52</v>
      </c>
      <c r="C13" s="32">
        <v>0.8547008547008547</v>
      </c>
      <c r="D13" s="32">
        <v>0.84</v>
      </c>
      <c r="E13" s="37">
        <v>585</v>
      </c>
      <c r="F13" s="37">
        <v>570</v>
      </c>
      <c r="G13" s="32">
        <v>0.8844827586206897</v>
      </c>
    </row>
    <row r="14" spans="1:7" ht="15">
      <c r="A14" s="47" t="s">
        <v>46</v>
      </c>
      <c r="B14" s="30" t="s">
        <v>3</v>
      </c>
      <c r="C14" s="31">
        <v>0.6363636363636364</v>
      </c>
      <c r="D14" s="31">
        <v>0.8571428571428571</v>
      </c>
      <c r="E14" s="36">
        <v>11</v>
      </c>
      <c r="F14" s="36">
        <v>14</v>
      </c>
      <c r="G14" s="31">
        <v>0.9230769230769231</v>
      </c>
    </row>
    <row r="15" spans="1:7" ht="15">
      <c r="A15" s="47"/>
      <c r="B15" s="30" t="s">
        <v>10</v>
      </c>
      <c r="C15" s="31">
        <v>0</v>
      </c>
      <c r="D15" s="31"/>
      <c r="E15" s="36">
        <v>0</v>
      </c>
      <c r="F15" s="36"/>
      <c r="G15" s="31">
        <v>0</v>
      </c>
    </row>
    <row r="16" spans="1:7" ht="15">
      <c r="A16" s="47"/>
      <c r="B16" s="30" t="s">
        <v>9</v>
      </c>
      <c r="C16" s="31">
        <v>0.875</v>
      </c>
      <c r="D16" s="31">
        <v>0.8085106382978723</v>
      </c>
      <c r="E16" s="36">
        <v>56</v>
      </c>
      <c r="F16" s="36">
        <v>47</v>
      </c>
      <c r="G16" s="31">
        <v>0.8169014084507042</v>
      </c>
    </row>
    <row r="17" spans="1:7" ht="15">
      <c r="A17" s="47"/>
      <c r="B17" s="30" t="s">
        <v>8</v>
      </c>
      <c r="C17" s="31">
        <v>0.851063829787234</v>
      </c>
      <c r="D17" s="31">
        <v>0.8813559322033898</v>
      </c>
      <c r="E17" s="36">
        <v>47</v>
      </c>
      <c r="F17" s="36">
        <v>59</v>
      </c>
      <c r="G17" s="31">
        <v>0.8484848484848485</v>
      </c>
    </row>
    <row r="18" spans="1:7" ht="15">
      <c r="A18" s="47"/>
      <c r="B18" s="30" t="s">
        <v>7</v>
      </c>
      <c r="C18" s="31">
        <v>0.8541666666666666</v>
      </c>
      <c r="D18" s="31">
        <v>0.9714285714285714</v>
      </c>
      <c r="E18" s="36">
        <v>48</v>
      </c>
      <c r="F18" s="36">
        <v>35</v>
      </c>
      <c r="G18" s="31">
        <v>0.8679245283018868</v>
      </c>
    </row>
    <row r="19" spans="1:7" ht="15">
      <c r="A19" s="47"/>
      <c r="B19" s="30" t="s">
        <v>6</v>
      </c>
      <c r="C19" s="31">
        <v>0.8666666666666667</v>
      </c>
      <c r="D19" s="31">
        <v>0.8636363636363636</v>
      </c>
      <c r="E19" s="36">
        <v>45</v>
      </c>
      <c r="F19" s="36">
        <v>22</v>
      </c>
      <c r="G19" s="31">
        <v>0.9</v>
      </c>
    </row>
    <row r="20" spans="1:7" ht="15">
      <c r="A20" s="47"/>
      <c r="B20" s="30" t="s">
        <v>2</v>
      </c>
      <c r="C20" s="31">
        <v>0.8604651162790697</v>
      </c>
      <c r="D20" s="31">
        <v>0.8439716312056738</v>
      </c>
      <c r="E20" s="36">
        <v>129</v>
      </c>
      <c r="F20" s="36">
        <v>141</v>
      </c>
      <c r="G20" s="31">
        <v>0.85</v>
      </c>
    </row>
    <row r="21" spans="1:7" ht="15">
      <c r="A21" s="47"/>
      <c r="B21" s="30" t="s">
        <v>5</v>
      </c>
      <c r="C21" s="31">
        <v>0.9811320754716981</v>
      </c>
      <c r="D21" s="31">
        <v>0.9672131147540983</v>
      </c>
      <c r="E21" s="36">
        <v>53</v>
      </c>
      <c r="F21" s="36">
        <v>61</v>
      </c>
      <c r="G21" s="31">
        <v>0.971830985915493</v>
      </c>
    </row>
    <row r="22" spans="1:7" ht="15">
      <c r="A22" s="47"/>
      <c r="B22" s="30" t="s">
        <v>11</v>
      </c>
      <c r="C22" s="31">
        <v>0.8181818181818182</v>
      </c>
      <c r="D22" s="31">
        <v>0.8260869565217391</v>
      </c>
      <c r="E22" s="36">
        <v>77</v>
      </c>
      <c r="F22" s="36">
        <v>92</v>
      </c>
      <c r="G22" s="31">
        <v>0.8333333333333334</v>
      </c>
    </row>
    <row r="23" spans="1:7" ht="15">
      <c r="A23" s="47"/>
      <c r="B23" s="30" t="s">
        <v>4</v>
      </c>
      <c r="C23" s="31">
        <v>1</v>
      </c>
      <c r="D23" s="31">
        <v>0.9142857142857143</v>
      </c>
      <c r="E23" s="36">
        <v>20</v>
      </c>
      <c r="F23" s="36">
        <v>35</v>
      </c>
      <c r="G23" s="31">
        <v>0.2727272727272727</v>
      </c>
    </row>
    <row r="24" spans="1:7" ht="15">
      <c r="A24" s="47"/>
      <c r="B24" s="30" t="s">
        <v>1</v>
      </c>
      <c r="C24" s="31">
        <v>0.9333333333333333</v>
      </c>
      <c r="D24" s="31">
        <v>0.96875</v>
      </c>
      <c r="E24" s="36">
        <v>30</v>
      </c>
      <c r="F24" s="36">
        <v>32</v>
      </c>
      <c r="G24" s="31">
        <v>0.8571428571428571</v>
      </c>
    </row>
    <row r="25" spans="1:7" ht="15">
      <c r="A25" s="47"/>
      <c r="B25" s="30" t="s">
        <v>0</v>
      </c>
      <c r="C25" s="31">
        <v>0.8095238095238095</v>
      </c>
      <c r="D25" s="31">
        <v>0.835820895522388</v>
      </c>
      <c r="E25" s="36">
        <v>63</v>
      </c>
      <c r="F25" s="36">
        <v>67</v>
      </c>
      <c r="G25" s="31">
        <v>0.8939393939393939</v>
      </c>
    </row>
    <row r="26" spans="1:7" ht="15">
      <c r="A26" s="47"/>
      <c r="B26" s="29" t="s">
        <v>53</v>
      </c>
      <c r="C26" s="32">
        <v>0.8652849740932642</v>
      </c>
      <c r="D26" s="32">
        <v>0.87</v>
      </c>
      <c r="E26" s="37">
        <v>579</v>
      </c>
      <c r="F26" s="37">
        <v>605</v>
      </c>
      <c r="G26" s="32">
        <v>0.8382126348228043</v>
      </c>
    </row>
    <row r="27" spans="1:7" ht="15">
      <c r="A27" s="29" t="s">
        <v>19</v>
      </c>
      <c r="B27" s="29"/>
      <c r="C27" s="32">
        <v>0.8637519064565328</v>
      </c>
      <c r="D27" s="32">
        <v>0.87</v>
      </c>
      <c r="E27" s="37">
        <v>1967</v>
      </c>
      <c r="F27" s="37">
        <v>1912</v>
      </c>
      <c r="G27" s="32">
        <v>0.88</v>
      </c>
    </row>
    <row r="28" spans="3:6" ht="15">
      <c r="C28" s="1"/>
      <c r="D28" s="1"/>
      <c r="E28" s="26"/>
      <c r="F28" s="26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H1">
      <selection activeCell="M24" sqref="M24"/>
    </sheetView>
  </sheetViews>
  <sheetFormatPr defaultColWidth="9.140625" defaultRowHeight="15"/>
  <cols>
    <col min="9" max="9" width="15.57421875" style="0" bestFit="1" customWidth="1"/>
    <col min="13" max="13" width="9.140625" style="43" customWidth="1"/>
    <col min="15" max="15" width="9.140625" style="26" customWidth="1"/>
    <col min="17" max="17" width="9.140625" style="26" customWidth="1"/>
    <col min="19" max="19" width="9.140625" style="26" customWidth="1"/>
    <col min="21" max="21" width="9.140625" style="26" customWidth="1"/>
    <col min="23" max="23" width="9.140625" style="26" customWidth="1"/>
    <col min="25" max="25" width="9.140625" style="26" customWidth="1"/>
  </cols>
  <sheetData>
    <row r="1" ht="15">
      <c r="A1" s="33" t="s">
        <v>50</v>
      </c>
    </row>
    <row r="2" ht="15">
      <c r="A2" s="34"/>
    </row>
    <row r="3" spans="1:25" ht="75">
      <c r="A3" s="2" t="s">
        <v>42</v>
      </c>
      <c r="B3" s="2" t="s">
        <v>47</v>
      </c>
      <c r="C3" s="2" t="s">
        <v>23</v>
      </c>
      <c r="D3" s="3" t="s">
        <v>24</v>
      </c>
      <c r="E3" s="4" t="s">
        <v>57</v>
      </c>
      <c r="F3" s="5" t="s">
        <v>58</v>
      </c>
      <c r="G3" s="6" t="s">
        <v>59</v>
      </c>
      <c r="I3" s="27" t="s">
        <v>42</v>
      </c>
      <c r="J3" s="27" t="s">
        <v>47</v>
      </c>
      <c r="K3" s="27" t="s">
        <v>29</v>
      </c>
      <c r="L3" s="27" t="s">
        <v>61</v>
      </c>
      <c r="M3" s="44" t="s">
        <v>62</v>
      </c>
      <c r="N3" s="27" t="s">
        <v>30</v>
      </c>
      <c r="O3" s="28" t="s">
        <v>31</v>
      </c>
      <c r="P3" s="27" t="s">
        <v>32</v>
      </c>
      <c r="Q3" s="28" t="s">
        <v>33</v>
      </c>
      <c r="R3" s="27" t="s">
        <v>34</v>
      </c>
      <c r="S3" s="28" t="s">
        <v>35</v>
      </c>
      <c r="T3" s="27" t="s">
        <v>36</v>
      </c>
      <c r="U3" s="28" t="s">
        <v>37</v>
      </c>
      <c r="V3" s="27" t="s">
        <v>38</v>
      </c>
      <c r="W3" s="28" t="s">
        <v>39</v>
      </c>
      <c r="X3" s="27" t="s">
        <v>40</v>
      </c>
      <c r="Y3" s="28" t="s">
        <v>41</v>
      </c>
    </row>
    <row r="4" spans="1:25" ht="15">
      <c r="A4" s="2" t="s">
        <v>20</v>
      </c>
      <c r="B4" s="2" t="s">
        <v>18</v>
      </c>
      <c r="C4" s="7">
        <v>306</v>
      </c>
      <c r="D4" s="8">
        <v>22</v>
      </c>
      <c r="E4" s="9">
        <v>328</v>
      </c>
      <c r="F4" s="10">
        <v>0.9329268292682927</v>
      </c>
      <c r="G4" s="10">
        <v>0.06707317073170732</v>
      </c>
      <c r="I4" s="2" t="s">
        <v>20</v>
      </c>
      <c r="J4" s="2" t="s">
        <v>18</v>
      </c>
      <c r="K4" s="9">
        <v>328</v>
      </c>
      <c r="L4" s="7">
        <v>277</v>
      </c>
      <c r="M4" s="42">
        <f>L4/K4</f>
        <v>0.8445121951219512</v>
      </c>
      <c r="N4" s="7">
        <v>306</v>
      </c>
      <c r="O4" s="25">
        <v>0.9329268292682927</v>
      </c>
      <c r="P4" s="8">
        <v>22</v>
      </c>
      <c r="Q4" s="25">
        <v>0.06707317073170732</v>
      </c>
      <c r="R4" s="24">
        <v>321</v>
      </c>
      <c r="S4" s="25">
        <v>0.9786585365853658</v>
      </c>
      <c r="T4" s="24">
        <v>5</v>
      </c>
      <c r="U4" s="25">
        <v>0.01524390243902439</v>
      </c>
      <c r="V4" s="24">
        <v>2</v>
      </c>
      <c r="W4" s="25">
        <v>0.006097560975609756</v>
      </c>
      <c r="X4" s="24"/>
      <c r="Y4" s="25">
        <v>0</v>
      </c>
    </row>
    <row r="5" spans="1:25" ht="15">
      <c r="A5" s="11"/>
      <c r="B5" s="12" t="s">
        <v>17</v>
      </c>
      <c r="C5" s="13">
        <v>125</v>
      </c>
      <c r="D5" s="14">
        <v>52</v>
      </c>
      <c r="E5" s="15">
        <v>177</v>
      </c>
      <c r="F5" s="16">
        <v>0.7062146892655368</v>
      </c>
      <c r="G5" s="16">
        <v>0.2937853107344633</v>
      </c>
      <c r="I5" s="11"/>
      <c r="J5" s="12" t="s">
        <v>17</v>
      </c>
      <c r="K5" s="15">
        <v>177</v>
      </c>
      <c r="L5" s="13">
        <v>36</v>
      </c>
      <c r="M5" s="45">
        <f aca="true" t="shared" si="0" ref="M5:M25">L5/K5</f>
        <v>0.2033898305084746</v>
      </c>
      <c r="N5" s="13">
        <v>125</v>
      </c>
      <c r="O5" s="25">
        <v>0.7062146892655368</v>
      </c>
      <c r="P5" s="14">
        <v>52</v>
      </c>
      <c r="Q5" s="25">
        <v>0.2937853107344633</v>
      </c>
      <c r="R5" s="24">
        <v>156</v>
      </c>
      <c r="S5" s="25">
        <v>0.8813559322033898</v>
      </c>
      <c r="T5" s="24">
        <v>17</v>
      </c>
      <c r="U5" s="25">
        <v>0.096045197740113</v>
      </c>
      <c r="V5" s="24">
        <v>4</v>
      </c>
      <c r="W5" s="25">
        <v>0.022598870056497175</v>
      </c>
      <c r="X5" s="24"/>
      <c r="Y5" s="25">
        <v>0</v>
      </c>
    </row>
    <row r="6" spans="1:25" ht="15">
      <c r="A6" s="11"/>
      <c r="B6" s="12" t="s">
        <v>16</v>
      </c>
      <c r="C6" s="13">
        <v>267</v>
      </c>
      <c r="D6" s="14">
        <v>31</v>
      </c>
      <c r="E6" s="15">
        <v>298</v>
      </c>
      <c r="F6" s="16">
        <v>0.8959731543624161</v>
      </c>
      <c r="G6" s="16">
        <v>0.1040268456375839</v>
      </c>
      <c r="I6" s="11"/>
      <c r="J6" s="12" t="s">
        <v>16</v>
      </c>
      <c r="K6" s="15">
        <v>298</v>
      </c>
      <c r="L6" s="13">
        <v>220</v>
      </c>
      <c r="M6" s="45">
        <f t="shared" si="0"/>
        <v>0.738255033557047</v>
      </c>
      <c r="N6" s="13">
        <v>267</v>
      </c>
      <c r="O6" s="25">
        <v>0.8959731543624161</v>
      </c>
      <c r="P6" s="14">
        <v>31</v>
      </c>
      <c r="Q6" s="25">
        <v>0.1040268456375839</v>
      </c>
      <c r="R6" s="24">
        <v>286</v>
      </c>
      <c r="S6" s="25">
        <v>0.959731543624161</v>
      </c>
      <c r="T6" s="24">
        <v>10</v>
      </c>
      <c r="U6" s="25">
        <v>0.03355704697986577</v>
      </c>
      <c r="V6" s="24">
        <v>2</v>
      </c>
      <c r="W6" s="25">
        <v>0.006711409395973154</v>
      </c>
      <c r="X6" s="24"/>
      <c r="Y6" s="25">
        <v>0</v>
      </c>
    </row>
    <row r="7" spans="1:25" ht="15">
      <c r="A7" s="2" t="s">
        <v>26</v>
      </c>
      <c r="B7" s="17"/>
      <c r="C7" s="7">
        <v>698</v>
      </c>
      <c r="D7" s="8">
        <v>105</v>
      </c>
      <c r="E7" s="9">
        <v>803</v>
      </c>
      <c r="F7" s="10">
        <v>0.8692403486924035</v>
      </c>
      <c r="G7" s="10">
        <v>0.1307596513075965</v>
      </c>
      <c r="I7" s="2" t="s">
        <v>26</v>
      </c>
      <c r="J7" s="17"/>
      <c r="K7" s="9">
        <v>803</v>
      </c>
      <c r="L7" s="7">
        <v>533</v>
      </c>
      <c r="M7" s="42">
        <f t="shared" si="0"/>
        <v>0.663760896637609</v>
      </c>
      <c r="N7" s="7">
        <v>698</v>
      </c>
      <c r="O7" s="25">
        <v>0.8692403486924035</v>
      </c>
      <c r="P7" s="8">
        <v>105</v>
      </c>
      <c r="Q7" s="25">
        <v>0.1307596513075965</v>
      </c>
      <c r="R7" s="24">
        <v>763</v>
      </c>
      <c r="S7" s="25">
        <v>0.950186799501868</v>
      </c>
      <c r="T7" s="24">
        <v>32</v>
      </c>
      <c r="U7" s="25">
        <v>0.039850560398505604</v>
      </c>
      <c r="V7" s="24">
        <v>8</v>
      </c>
      <c r="W7" s="25">
        <v>0.009962640099626401</v>
      </c>
      <c r="X7" s="24"/>
      <c r="Y7" s="25">
        <v>0</v>
      </c>
    </row>
    <row r="8" spans="1:25" ht="15">
      <c r="A8" s="2" t="s">
        <v>21</v>
      </c>
      <c r="B8" s="2" t="s">
        <v>15</v>
      </c>
      <c r="C8" s="7">
        <v>252</v>
      </c>
      <c r="D8" s="8">
        <v>30</v>
      </c>
      <c r="E8" s="9">
        <v>282</v>
      </c>
      <c r="F8" s="10">
        <v>0.8936170212765957</v>
      </c>
      <c r="G8" s="10">
        <v>0.10638297872340426</v>
      </c>
      <c r="I8" s="2" t="s">
        <v>21</v>
      </c>
      <c r="J8" s="2" t="s">
        <v>15</v>
      </c>
      <c r="K8" s="9">
        <v>282</v>
      </c>
      <c r="L8" s="7">
        <v>222</v>
      </c>
      <c r="M8" s="42">
        <f t="shared" si="0"/>
        <v>0.7872340425531915</v>
      </c>
      <c r="N8" s="7">
        <v>252</v>
      </c>
      <c r="O8" s="25">
        <v>0.8936170212765957</v>
      </c>
      <c r="P8" s="8">
        <v>30</v>
      </c>
      <c r="Q8" s="25">
        <v>0.10638297872340426</v>
      </c>
      <c r="R8" s="24">
        <v>266</v>
      </c>
      <c r="S8" s="25">
        <v>0.9432624113475178</v>
      </c>
      <c r="T8" s="24">
        <v>8</v>
      </c>
      <c r="U8" s="25">
        <v>0.028368794326241134</v>
      </c>
      <c r="V8" s="24">
        <v>5</v>
      </c>
      <c r="W8" s="25">
        <v>0.01773049645390071</v>
      </c>
      <c r="X8" s="24">
        <v>3</v>
      </c>
      <c r="Y8" s="25">
        <v>0.010638297872340425</v>
      </c>
    </row>
    <row r="9" spans="1:25" ht="15">
      <c r="A9" s="11"/>
      <c r="B9" s="12" t="s">
        <v>12</v>
      </c>
      <c r="C9" s="13">
        <v>90</v>
      </c>
      <c r="D9" s="14">
        <v>18</v>
      </c>
      <c r="E9" s="15">
        <v>108</v>
      </c>
      <c r="F9" s="16">
        <v>0.8333333333333334</v>
      </c>
      <c r="G9" s="16">
        <v>0.16666666666666666</v>
      </c>
      <c r="I9" s="11"/>
      <c r="J9" s="12" t="s">
        <v>12</v>
      </c>
      <c r="K9" s="15">
        <v>108</v>
      </c>
      <c r="L9" s="13">
        <v>69</v>
      </c>
      <c r="M9" s="45">
        <f t="shared" si="0"/>
        <v>0.6388888888888888</v>
      </c>
      <c r="N9" s="13">
        <v>90</v>
      </c>
      <c r="O9" s="25">
        <v>0.8333333333333334</v>
      </c>
      <c r="P9" s="14">
        <v>18</v>
      </c>
      <c r="Q9" s="25">
        <v>0.16666666666666666</v>
      </c>
      <c r="R9" s="24">
        <v>102</v>
      </c>
      <c r="S9" s="25">
        <v>0.9444444444444444</v>
      </c>
      <c r="T9" s="24">
        <v>4</v>
      </c>
      <c r="U9" s="25">
        <v>0.037037037037037035</v>
      </c>
      <c r="V9" s="24">
        <v>2</v>
      </c>
      <c r="W9" s="25">
        <v>0.018518518518518517</v>
      </c>
      <c r="X9" s="24"/>
      <c r="Y9" s="25">
        <v>0</v>
      </c>
    </row>
    <row r="10" spans="1:25" ht="15">
      <c r="A10" s="11"/>
      <c r="B10" s="12" t="s">
        <v>14</v>
      </c>
      <c r="C10" s="13">
        <v>78</v>
      </c>
      <c r="D10" s="14">
        <v>15</v>
      </c>
      <c r="E10" s="15">
        <v>93</v>
      </c>
      <c r="F10" s="16">
        <v>0.8387096774193549</v>
      </c>
      <c r="G10" s="16">
        <v>0.16129032258064516</v>
      </c>
      <c r="I10" s="11"/>
      <c r="J10" s="12" t="s">
        <v>14</v>
      </c>
      <c r="K10" s="15">
        <v>93</v>
      </c>
      <c r="L10" s="13">
        <v>59</v>
      </c>
      <c r="M10" s="45">
        <f t="shared" si="0"/>
        <v>0.6344086021505376</v>
      </c>
      <c r="N10" s="13">
        <v>78</v>
      </c>
      <c r="O10" s="25">
        <v>0.8387096774193549</v>
      </c>
      <c r="P10" s="14">
        <v>15</v>
      </c>
      <c r="Q10" s="25">
        <v>0.16129032258064516</v>
      </c>
      <c r="R10" s="24">
        <v>86</v>
      </c>
      <c r="S10" s="25">
        <v>0.9247311827956989</v>
      </c>
      <c r="T10" s="24">
        <v>1</v>
      </c>
      <c r="U10" s="25">
        <v>0.010752688172043012</v>
      </c>
      <c r="V10" s="24">
        <v>4</v>
      </c>
      <c r="W10" s="25">
        <v>0.043010752688172046</v>
      </c>
      <c r="X10" s="24">
        <v>2</v>
      </c>
      <c r="Y10" s="25">
        <v>0.021505376344086023</v>
      </c>
    </row>
    <row r="11" spans="1:25" ht="15">
      <c r="A11" s="11"/>
      <c r="B11" s="12" t="s">
        <v>13</v>
      </c>
      <c r="C11" s="13">
        <v>80</v>
      </c>
      <c r="D11" s="14">
        <v>22</v>
      </c>
      <c r="E11" s="15">
        <v>102</v>
      </c>
      <c r="F11" s="16">
        <v>0.7843137254901961</v>
      </c>
      <c r="G11" s="16">
        <v>0.21568627450980393</v>
      </c>
      <c r="I11" s="11"/>
      <c r="J11" s="12" t="s">
        <v>13</v>
      </c>
      <c r="K11" s="15">
        <v>102</v>
      </c>
      <c r="L11" s="13">
        <v>66</v>
      </c>
      <c r="M11" s="45">
        <f t="shared" si="0"/>
        <v>0.6470588235294118</v>
      </c>
      <c r="N11" s="13">
        <v>80</v>
      </c>
      <c r="O11" s="25">
        <v>0.7843137254901961</v>
      </c>
      <c r="P11" s="14">
        <v>22</v>
      </c>
      <c r="Q11" s="25">
        <v>0.21568627450980393</v>
      </c>
      <c r="R11" s="24">
        <v>87</v>
      </c>
      <c r="S11" s="25">
        <v>0.8529411764705882</v>
      </c>
      <c r="T11" s="24">
        <v>10</v>
      </c>
      <c r="U11" s="25">
        <v>0.09803921568627451</v>
      </c>
      <c r="V11" s="24">
        <v>4</v>
      </c>
      <c r="W11" s="25">
        <v>0.0392156862745098</v>
      </c>
      <c r="X11" s="24">
        <v>1</v>
      </c>
      <c r="Y11" s="25">
        <v>0.00980392156862745</v>
      </c>
    </row>
    <row r="12" spans="1:25" ht="15">
      <c r="A12" s="2" t="s">
        <v>27</v>
      </c>
      <c r="B12" s="17"/>
      <c r="C12" s="7">
        <v>500</v>
      </c>
      <c r="D12" s="8">
        <v>85</v>
      </c>
      <c r="E12" s="9">
        <v>585</v>
      </c>
      <c r="F12" s="10">
        <v>0.8547008547008547</v>
      </c>
      <c r="G12" s="10">
        <v>0.1452991452991453</v>
      </c>
      <c r="I12" s="2" t="s">
        <v>27</v>
      </c>
      <c r="J12" s="17"/>
      <c r="K12" s="9">
        <v>585</v>
      </c>
      <c r="L12" s="7">
        <v>416</v>
      </c>
      <c r="M12" s="42">
        <f t="shared" si="0"/>
        <v>0.7111111111111111</v>
      </c>
      <c r="N12" s="7">
        <v>500</v>
      </c>
      <c r="O12" s="25">
        <v>0.8547008547008547</v>
      </c>
      <c r="P12" s="8">
        <v>85</v>
      </c>
      <c r="Q12" s="25">
        <v>0.1452991452991453</v>
      </c>
      <c r="R12" s="24">
        <v>541</v>
      </c>
      <c r="S12" s="25">
        <v>0.9247863247863248</v>
      </c>
      <c r="T12" s="24">
        <v>23</v>
      </c>
      <c r="U12" s="25">
        <v>0.039316239316239315</v>
      </c>
      <c r="V12" s="24">
        <v>15</v>
      </c>
      <c r="W12" s="25">
        <v>0.02564102564102564</v>
      </c>
      <c r="X12" s="24">
        <v>6</v>
      </c>
      <c r="Y12" s="25">
        <v>0.010256410256410256</v>
      </c>
    </row>
    <row r="13" spans="1:25" ht="15">
      <c r="A13" s="2" t="s">
        <v>22</v>
      </c>
      <c r="B13" s="2" t="s">
        <v>3</v>
      </c>
      <c r="C13" s="7">
        <v>7</v>
      </c>
      <c r="D13" s="8">
        <v>4</v>
      </c>
      <c r="E13" s="9">
        <v>11</v>
      </c>
      <c r="F13" s="10">
        <v>0.6363636363636364</v>
      </c>
      <c r="G13" s="10">
        <v>0.36363636363636365</v>
      </c>
      <c r="I13" s="2" t="s">
        <v>22</v>
      </c>
      <c r="J13" s="2" t="s">
        <v>3</v>
      </c>
      <c r="K13" s="9">
        <v>11</v>
      </c>
      <c r="L13" s="7">
        <v>6</v>
      </c>
      <c r="M13" s="42">
        <f t="shared" si="0"/>
        <v>0.5454545454545454</v>
      </c>
      <c r="N13" s="7">
        <v>7</v>
      </c>
      <c r="O13" s="25">
        <v>0.6363636363636364</v>
      </c>
      <c r="P13" s="8">
        <v>4</v>
      </c>
      <c r="Q13" s="25">
        <v>0.36363636363636365</v>
      </c>
      <c r="R13" s="24">
        <v>10</v>
      </c>
      <c r="S13" s="25">
        <v>0.9090909090909091</v>
      </c>
      <c r="T13" s="24">
        <v>1</v>
      </c>
      <c r="U13" s="25">
        <v>0.09090909090909091</v>
      </c>
      <c r="V13" s="24"/>
      <c r="W13" s="25">
        <v>0</v>
      </c>
      <c r="X13" s="24"/>
      <c r="Y13" s="25">
        <v>0</v>
      </c>
    </row>
    <row r="14" spans="1:25" ht="15">
      <c r="A14" s="11"/>
      <c r="B14" s="12" t="s">
        <v>9</v>
      </c>
      <c r="C14" s="13">
        <v>49</v>
      </c>
      <c r="D14" s="14">
        <v>7</v>
      </c>
      <c r="E14" s="15">
        <v>56</v>
      </c>
      <c r="F14" s="16">
        <v>0.875</v>
      </c>
      <c r="G14" s="16">
        <v>0.125</v>
      </c>
      <c r="I14" s="11"/>
      <c r="J14" s="12" t="s">
        <v>9</v>
      </c>
      <c r="K14" s="15">
        <v>56</v>
      </c>
      <c r="L14" s="13">
        <v>34</v>
      </c>
      <c r="M14" s="45">
        <f t="shared" si="0"/>
        <v>0.6071428571428571</v>
      </c>
      <c r="N14" s="13">
        <v>49</v>
      </c>
      <c r="O14" s="25">
        <v>0.875</v>
      </c>
      <c r="P14" s="14">
        <v>7</v>
      </c>
      <c r="Q14" s="25">
        <v>0.125</v>
      </c>
      <c r="R14" s="24">
        <v>52</v>
      </c>
      <c r="S14" s="25">
        <v>0.9285714285714286</v>
      </c>
      <c r="T14" s="24">
        <v>1</v>
      </c>
      <c r="U14" s="25">
        <v>0.017857142857142856</v>
      </c>
      <c r="V14" s="24">
        <v>3</v>
      </c>
      <c r="W14" s="25">
        <v>0.05357142857142857</v>
      </c>
      <c r="X14" s="24"/>
      <c r="Y14" s="25">
        <v>0</v>
      </c>
    </row>
    <row r="15" spans="1:25" ht="15">
      <c r="A15" s="11"/>
      <c r="B15" s="12" t="s">
        <v>8</v>
      </c>
      <c r="C15" s="13">
        <v>40</v>
      </c>
      <c r="D15" s="14">
        <v>7</v>
      </c>
      <c r="E15" s="15">
        <v>47</v>
      </c>
      <c r="F15" s="16">
        <v>0.851063829787234</v>
      </c>
      <c r="G15" s="16">
        <v>0.14893617021276595</v>
      </c>
      <c r="I15" s="11"/>
      <c r="J15" s="12" t="s">
        <v>8</v>
      </c>
      <c r="K15" s="15">
        <v>47</v>
      </c>
      <c r="L15" s="13">
        <v>32</v>
      </c>
      <c r="M15" s="45">
        <f t="shared" si="0"/>
        <v>0.6808510638297872</v>
      </c>
      <c r="N15" s="13">
        <v>40</v>
      </c>
      <c r="O15" s="25">
        <v>0.851063829787234</v>
      </c>
      <c r="P15" s="14">
        <v>7</v>
      </c>
      <c r="Q15" s="25">
        <v>0.14893617021276595</v>
      </c>
      <c r="R15" s="24">
        <v>43</v>
      </c>
      <c r="S15" s="25">
        <v>0.9148936170212766</v>
      </c>
      <c r="T15" s="24">
        <v>2</v>
      </c>
      <c r="U15" s="25">
        <v>0.0425531914893617</v>
      </c>
      <c r="V15" s="24">
        <v>1</v>
      </c>
      <c r="W15" s="25">
        <v>0.02127659574468085</v>
      </c>
      <c r="X15" s="24">
        <v>1</v>
      </c>
      <c r="Y15" s="25">
        <v>0.02127659574468085</v>
      </c>
    </row>
    <row r="16" spans="1:25" ht="15">
      <c r="A16" s="11"/>
      <c r="B16" s="12" t="s">
        <v>7</v>
      </c>
      <c r="C16" s="13">
        <v>41</v>
      </c>
      <c r="D16" s="14">
        <v>7</v>
      </c>
      <c r="E16" s="15">
        <v>48</v>
      </c>
      <c r="F16" s="16">
        <v>0.8541666666666666</v>
      </c>
      <c r="G16" s="16">
        <v>0.14583333333333334</v>
      </c>
      <c r="I16" s="11"/>
      <c r="J16" s="12" t="s">
        <v>7</v>
      </c>
      <c r="K16" s="15">
        <v>48</v>
      </c>
      <c r="L16" s="13">
        <v>29</v>
      </c>
      <c r="M16" s="45">
        <f t="shared" si="0"/>
        <v>0.6041666666666666</v>
      </c>
      <c r="N16" s="13">
        <v>41</v>
      </c>
      <c r="O16" s="25">
        <v>0.8541666666666666</v>
      </c>
      <c r="P16" s="14">
        <v>7</v>
      </c>
      <c r="Q16" s="25">
        <v>0.14583333333333334</v>
      </c>
      <c r="R16" s="24">
        <v>45</v>
      </c>
      <c r="S16" s="25">
        <v>0.9375</v>
      </c>
      <c r="T16" s="24">
        <v>1</v>
      </c>
      <c r="U16" s="25">
        <v>0.020833333333333332</v>
      </c>
      <c r="V16" s="24">
        <v>2</v>
      </c>
      <c r="W16" s="25">
        <v>0.041666666666666664</v>
      </c>
      <c r="X16" s="24"/>
      <c r="Y16" s="25">
        <v>0</v>
      </c>
    </row>
    <row r="17" spans="1:25" ht="15">
      <c r="A17" s="11"/>
      <c r="B17" s="12" t="s">
        <v>6</v>
      </c>
      <c r="C17" s="13">
        <v>39</v>
      </c>
      <c r="D17" s="14">
        <v>6</v>
      </c>
      <c r="E17" s="15">
        <v>45</v>
      </c>
      <c r="F17" s="16">
        <v>0.8666666666666667</v>
      </c>
      <c r="G17" s="16">
        <v>0.13333333333333333</v>
      </c>
      <c r="I17" s="11"/>
      <c r="J17" s="12" t="s">
        <v>6</v>
      </c>
      <c r="K17" s="15">
        <v>45</v>
      </c>
      <c r="L17" s="13">
        <v>38</v>
      </c>
      <c r="M17" s="45">
        <f t="shared" si="0"/>
        <v>0.8444444444444444</v>
      </c>
      <c r="N17" s="13">
        <v>39</v>
      </c>
      <c r="O17" s="25">
        <v>0.8666666666666667</v>
      </c>
      <c r="P17" s="14">
        <v>6</v>
      </c>
      <c r="Q17" s="25">
        <v>0.13333333333333333</v>
      </c>
      <c r="R17" s="24">
        <v>41</v>
      </c>
      <c r="S17" s="25">
        <v>0.9111111111111111</v>
      </c>
      <c r="T17" s="24">
        <v>3</v>
      </c>
      <c r="U17" s="25">
        <v>0.06666666666666667</v>
      </c>
      <c r="V17" s="24">
        <v>1</v>
      </c>
      <c r="W17" s="25">
        <v>0.022222222222222223</v>
      </c>
      <c r="X17" s="24"/>
      <c r="Y17" s="25">
        <v>0</v>
      </c>
    </row>
    <row r="18" spans="1:25" ht="15">
      <c r="A18" s="11"/>
      <c r="B18" s="12" t="s">
        <v>2</v>
      </c>
      <c r="C18" s="13">
        <v>111</v>
      </c>
      <c r="D18" s="14">
        <v>18</v>
      </c>
      <c r="E18" s="15">
        <v>129</v>
      </c>
      <c r="F18" s="16">
        <v>0.8604651162790697</v>
      </c>
      <c r="G18" s="16">
        <v>0.13953488372093023</v>
      </c>
      <c r="I18" s="11"/>
      <c r="J18" s="12" t="s">
        <v>2</v>
      </c>
      <c r="K18" s="15">
        <v>129</v>
      </c>
      <c r="L18" s="13">
        <v>49</v>
      </c>
      <c r="M18" s="45">
        <f t="shared" si="0"/>
        <v>0.3798449612403101</v>
      </c>
      <c r="N18" s="13">
        <v>111</v>
      </c>
      <c r="O18" s="25">
        <v>0.8604651162790697</v>
      </c>
      <c r="P18" s="14">
        <v>18</v>
      </c>
      <c r="Q18" s="25">
        <v>0.13953488372093023</v>
      </c>
      <c r="R18" s="24">
        <v>126</v>
      </c>
      <c r="S18" s="25">
        <v>0.9767441860465116</v>
      </c>
      <c r="T18" s="24">
        <v>2</v>
      </c>
      <c r="U18" s="25">
        <v>0.015503875968992248</v>
      </c>
      <c r="V18" s="24">
        <v>1</v>
      </c>
      <c r="W18" s="25">
        <v>0.007751937984496124</v>
      </c>
      <c r="X18" s="24"/>
      <c r="Y18" s="25">
        <v>0</v>
      </c>
    </row>
    <row r="19" spans="1:25" ht="15">
      <c r="A19" s="11"/>
      <c r="B19" s="12" t="s">
        <v>5</v>
      </c>
      <c r="C19" s="13">
        <v>52</v>
      </c>
      <c r="D19" s="14">
        <v>1</v>
      </c>
      <c r="E19" s="15">
        <v>53</v>
      </c>
      <c r="F19" s="16">
        <v>0.9811320754716981</v>
      </c>
      <c r="G19" s="16">
        <v>0.018867924528301886</v>
      </c>
      <c r="I19" s="11"/>
      <c r="J19" s="12" t="s">
        <v>5</v>
      </c>
      <c r="K19" s="15">
        <v>53</v>
      </c>
      <c r="L19" s="13">
        <v>48</v>
      </c>
      <c r="M19" s="45">
        <f t="shared" si="0"/>
        <v>0.9056603773584906</v>
      </c>
      <c r="N19" s="13">
        <v>52</v>
      </c>
      <c r="O19" s="25">
        <v>0.9811320754716981</v>
      </c>
      <c r="P19" s="14">
        <v>1</v>
      </c>
      <c r="Q19" s="25">
        <v>0.018867924528301886</v>
      </c>
      <c r="R19" s="24">
        <v>52</v>
      </c>
      <c r="S19" s="25">
        <v>0.9811320754716981</v>
      </c>
      <c r="T19" s="24">
        <v>1</v>
      </c>
      <c r="U19" s="25">
        <v>0.018867924528301886</v>
      </c>
      <c r="V19" s="24"/>
      <c r="W19" s="25">
        <v>0</v>
      </c>
      <c r="X19" s="24"/>
      <c r="Y19" s="25">
        <v>0</v>
      </c>
    </row>
    <row r="20" spans="1:25" ht="15">
      <c r="A20" s="11"/>
      <c r="B20" s="12" t="s">
        <v>11</v>
      </c>
      <c r="C20" s="13">
        <v>63</v>
      </c>
      <c r="D20" s="14">
        <v>14</v>
      </c>
      <c r="E20" s="15">
        <v>77</v>
      </c>
      <c r="F20" s="16">
        <v>0.8181818181818182</v>
      </c>
      <c r="G20" s="16">
        <v>0.18181818181818182</v>
      </c>
      <c r="I20" s="11"/>
      <c r="J20" s="12" t="s">
        <v>11</v>
      </c>
      <c r="K20" s="15">
        <v>77</v>
      </c>
      <c r="L20" s="13">
        <v>55</v>
      </c>
      <c r="M20" s="45">
        <f t="shared" si="0"/>
        <v>0.7142857142857143</v>
      </c>
      <c r="N20" s="13">
        <v>63</v>
      </c>
      <c r="O20" s="25">
        <v>0.8181818181818182</v>
      </c>
      <c r="P20" s="14">
        <v>14</v>
      </c>
      <c r="Q20" s="25">
        <v>0.18181818181818182</v>
      </c>
      <c r="R20" s="24">
        <v>71</v>
      </c>
      <c r="S20" s="25">
        <v>0.922077922077922</v>
      </c>
      <c r="T20" s="24">
        <v>3</v>
      </c>
      <c r="U20" s="25">
        <v>0.03896103896103896</v>
      </c>
      <c r="V20" s="24">
        <v>2</v>
      </c>
      <c r="W20" s="25">
        <v>0.025974025974025976</v>
      </c>
      <c r="X20" s="24">
        <v>1</v>
      </c>
      <c r="Y20" s="25">
        <v>0.012987012987012988</v>
      </c>
    </row>
    <row r="21" spans="1:25" ht="15">
      <c r="A21" s="11"/>
      <c r="B21" s="12" t="s">
        <v>4</v>
      </c>
      <c r="C21" s="13">
        <v>20</v>
      </c>
      <c r="D21" s="14"/>
      <c r="E21" s="15">
        <v>20</v>
      </c>
      <c r="F21" s="16">
        <v>1</v>
      </c>
      <c r="G21" s="16">
        <v>0</v>
      </c>
      <c r="I21" s="11"/>
      <c r="J21" s="12" t="s">
        <v>4</v>
      </c>
      <c r="K21" s="15">
        <v>20</v>
      </c>
      <c r="L21" s="13">
        <v>18</v>
      </c>
      <c r="M21" s="45">
        <f t="shared" si="0"/>
        <v>0.9</v>
      </c>
      <c r="N21" s="13">
        <v>20</v>
      </c>
      <c r="O21" s="25">
        <v>1</v>
      </c>
      <c r="P21" s="14"/>
      <c r="Q21" s="25">
        <v>0</v>
      </c>
      <c r="R21" s="24">
        <v>20</v>
      </c>
      <c r="S21" s="25">
        <v>1</v>
      </c>
      <c r="T21" s="24"/>
      <c r="U21" s="25">
        <v>0</v>
      </c>
      <c r="V21" s="24"/>
      <c r="W21" s="25">
        <v>0</v>
      </c>
      <c r="X21" s="24"/>
      <c r="Y21" s="25">
        <v>0</v>
      </c>
    </row>
    <row r="22" spans="1:25" ht="15">
      <c r="A22" s="11"/>
      <c r="B22" s="12" t="s">
        <v>1</v>
      </c>
      <c r="C22" s="13">
        <v>28</v>
      </c>
      <c r="D22" s="14">
        <v>2</v>
      </c>
      <c r="E22" s="15">
        <v>30</v>
      </c>
      <c r="F22" s="16">
        <v>0.9333333333333333</v>
      </c>
      <c r="G22" s="16">
        <v>0.06666666666666667</v>
      </c>
      <c r="I22" s="11"/>
      <c r="J22" s="12" t="s">
        <v>1</v>
      </c>
      <c r="K22" s="15">
        <v>30</v>
      </c>
      <c r="L22" s="13">
        <v>24</v>
      </c>
      <c r="M22" s="45">
        <f t="shared" si="0"/>
        <v>0.8</v>
      </c>
      <c r="N22" s="13">
        <v>28</v>
      </c>
      <c r="O22" s="25">
        <v>0.9333333333333333</v>
      </c>
      <c r="P22" s="14">
        <v>2</v>
      </c>
      <c r="Q22" s="25">
        <v>0.06666666666666667</v>
      </c>
      <c r="R22" s="24">
        <v>30</v>
      </c>
      <c r="S22" s="25">
        <v>1</v>
      </c>
      <c r="T22" s="24"/>
      <c r="U22" s="25">
        <v>0</v>
      </c>
      <c r="V22" s="24"/>
      <c r="W22" s="25">
        <v>0</v>
      </c>
      <c r="X22" s="24"/>
      <c r="Y22" s="25">
        <v>0</v>
      </c>
    </row>
    <row r="23" spans="1:25" ht="15">
      <c r="A23" s="11"/>
      <c r="B23" s="12" t="s">
        <v>0</v>
      </c>
      <c r="C23" s="13">
        <v>51</v>
      </c>
      <c r="D23" s="14">
        <v>12</v>
      </c>
      <c r="E23" s="15">
        <v>63</v>
      </c>
      <c r="F23" s="16">
        <v>0.8095238095238095</v>
      </c>
      <c r="G23" s="16">
        <v>0.19047619047619047</v>
      </c>
      <c r="I23" s="11"/>
      <c r="J23" s="12" t="s">
        <v>0</v>
      </c>
      <c r="K23" s="15">
        <v>63</v>
      </c>
      <c r="L23" s="13">
        <v>44</v>
      </c>
      <c r="M23" s="45">
        <f t="shared" si="0"/>
        <v>0.6984126984126984</v>
      </c>
      <c r="N23" s="13">
        <v>51</v>
      </c>
      <c r="O23" s="25">
        <v>0.8095238095238095</v>
      </c>
      <c r="P23" s="14">
        <v>12</v>
      </c>
      <c r="Q23" s="25">
        <v>0.19047619047619047</v>
      </c>
      <c r="R23" s="24">
        <v>58</v>
      </c>
      <c r="S23" s="25">
        <v>0.9206349206349206</v>
      </c>
      <c r="T23" s="24">
        <v>4</v>
      </c>
      <c r="U23" s="25">
        <v>0.06349206349206349</v>
      </c>
      <c r="V23" s="24"/>
      <c r="W23" s="25">
        <v>0</v>
      </c>
      <c r="X23" s="24">
        <v>1</v>
      </c>
      <c r="Y23" s="25">
        <v>0.015873015873015872</v>
      </c>
    </row>
    <row r="24" spans="1:25" ht="15">
      <c r="A24" s="2" t="s">
        <v>28</v>
      </c>
      <c r="B24" s="17"/>
      <c r="C24" s="7">
        <v>501</v>
      </c>
      <c r="D24" s="8">
        <v>78</v>
      </c>
      <c r="E24" s="9">
        <v>579</v>
      </c>
      <c r="F24" s="10">
        <v>0.8652849740932642</v>
      </c>
      <c r="G24" s="10">
        <v>0.13471502590673576</v>
      </c>
      <c r="I24" s="2" t="s">
        <v>28</v>
      </c>
      <c r="J24" s="17"/>
      <c r="K24" s="9">
        <v>579</v>
      </c>
      <c r="L24" s="7">
        <v>377</v>
      </c>
      <c r="M24" s="42">
        <f t="shared" si="0"/>
        <v>0.6511226252158895</v>
      </c>
      <c r="N24" s="7">
        <v>501</v>
      </c>
      <c r="O24" s="25">
        <v>0.8652849740932642</v>
      </c>
      <c r="P24" s="8">
        <v>78</v>
      </c>
      <c r="Q24" s="25">
        <v>0.13471502590673576</v>
      </c>
      <c r="R24" s="24">
        <v>548</v>
      </c>
      <c r="S24" s="25">
        <v>0.9464594127806563</v>
      </c>
      <c r="T24" s="24">
        <v>18</v>
      </c>
      <c r="U24" s="25">
        <v>0.031088082901554404</v>
      </c>
      <c r="V24" s="24">
        <v>10</v>
      </c>
      <c r="W24" s="25">
        <v>0.017271157167530225</v>
      </c>
      <c r="X24" s="24">
        <v>3</v>
      </c>
      <c r="Y24" s="25">
        <v>0.0051813471502590676</v>
      </c>
    </row>
    <row r="25" spans="1:25" ht="15">
      <c r="A25" s="18" t="s">
        <v>25</v>
      </c>
      <c r="B25" s="19"/>
      <c r="C25" s="20">
        <v>1699</v>
      </c>
      <c r="D25" s="21">
        <v>268</v>
      </c>
      <c r="E25" s="22">
        <v>1967</v>
      </c>
      <c r="F25" s="23">
        <v>0.8637519064565328</v>
      </c>
      <c r="G25" s="23">
        <v>0.1362480935434672</v>
      </c>
      <c r="I25" s="18" t="s">
        <v>25</v>
      </c>
      <c r="J25" s="19"/>
      <c r="K25" s="22">
        <v>1967</v>
      </c>
      <c r="L25" s="20">
        <v>1326</v>
      </c>
      <c r="M25" s="46">
        <f t="shared" si="0"/>
        <v>0.6741230299949161</v>
      </c>
      <c r="N25" s="20">
        <v>1699</v>
      </c>
      <c r="O25" s="25">
        <v>0.8637519064565328</v>
      </c>
      <c r="P25" s="21">
        <v>268</v>
      </c>
      <c r="Q25" s="25">
        <v>0.1362480935434672</v>
      </c>
      <c r="R25" s="24">
        <v>1852</v>
      </c>
      <c r="S25" s="25">
        <v>0.9415353329944077</v>
      </c>
      <c r="T25" s="24">
        <v>73</v>
      </c>
      <c r="U25" s="25">
        <v>0.03711235383833249</v>
      </c>
      <c r="V25" s="24">
        <v>33</v>
      </c>
      <c r="W25" s="25">
        <v>0.01677681748856126</v>
      </c>
      <c r="X25" s="24">
        <v>9</v>
      </c>
      <c r="Y25" s="25">
        <v>0.004575495678698526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2014-05-12T12:02:40Z</dcterms:modified>
  <cp:category/>
  <cp:version/>
  <cp:contentType/>
  <cp:contentStatus/>
</cp:coreProperties>
</file>