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440" windowHeight="11760" tabRatio="714" activeTab="0"/>
  </bookViews>
  <sheets>
    <sheet name="Kirjeldus" sheetId="1" r:id="rId1"/>
    <sheet name="Aruandesse" sheetId="2" r:id="rId2"/>
    <sheet name="Andmed_detailsem" sheetId="3" r:id="rId3"/>
    <sheet name="3a võrdlus" sheetId="4" r:id="rId4"/>
    <sheet name="Sheet1" sheetId="5" r:id="rId5"/>
  </sheets>
  <externalReferences>
    <externalReference r:id="rId8"/>
  </externalReferences>
  <definedNames>
    <definedName name="HVA_I" localSheetId="3">'[1]Aruandesse'!$C$4:$C$25*0+'[1]Aruandesse'!$C$26</definedName>
    <definedName name="HVA_I">'Aruandesse'!$C$5:$C$26*0+'Aruandesse'!$C$27</definedName>
    <definedName name="HVA_II" localSheetId="3">'[1]Aruandesse'!#REF!*0+'[1]Aruandesse'!#REF!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<sst xmlns="http://schemas.openxmlformats.org/spreadsheetml/2006/main" count="121" uniqueCount="64">
  <si>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</si>
  <si>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</si>
  <si>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</si>
  <si>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</si>
  <si>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</si>
  <si>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</si>
  <si>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</si>
  <si>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</si>
  <si>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</si>
  <si>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</si>
  <si>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</si>
  <si>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</si>
  <si>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</si>
  <si>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</si>
  <si>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</si>
  <si>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</si>
  <si>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</si>
  <si>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</si>
  <si>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</si>
  <si>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</si>
  <si>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 xml:space="preserve"> ≤ 5 päeva </t>
  </si>
  <si>
    <t xml:space="preserve"> ≥ 6 päeva </t>
  </si>
  <si>
    <t>haiglaliik</t>
  </si>
  <si>
    <t xml:space="preserve">haigla </t>
  </si>
  <si>
    <t>piirkondlikud</t>
  </si>
  <si>
    <t>keskhaiglad</t>
  </si>
  <si>
    <t>üldhaiglad</t>
  </si>
  <si>
    <t>haigla</t>
  </si>
  <si>
    <r>
      <t xml:space="preserve">Indikaator 4a.  RAVIKESTUS: APENDEKTOOMIA 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2"/>
        <rFont val="Times New Roman"/>
        <family val="1"/>
      </rPr>
      <t xml:space="preserve"> </t>
    </r>
  </si>
  <si>
    <t>piirkH</t>
  </si>
  <si>
    <t>keskH</t>
  </si>
  <si>
    <t>üldH</t>
  </si>
  <si>
    <t>Apenditsiidi ravijuhtude osakaal, mille kestus on olnud kuni 5 päeva</t>
  </si>
  <si>
    <t>KOKKU</t>
  </si>
  <si>
    <t>HVA KOKKU</t>
  </si>
  <si>
    <t xml:space="preserve">2015 ravikestus ≤ 5 päeva </t>
  </si>
  <si>
    <t xml:space="preserve">2015 ravikestus ≥ 6 päeva </t>
  </si>
  <si>
    <t>2015 Dgn+NCSP+teenus, arvete arv</t>
  </si>
  <si>
    <t>2015 apendektoomia ravikestus ≤ 5 päeva, %</t>
  </si>
  <si>
    <t>2014 apendektoomia ravikestus ≤ 5 päeva, %</t>
  </si>
  <si>
    <t>2013 apendektoomia ravikestus ≤ 5 päeva, %</t>
  </si>
  <si>
    <r>
      <t xml:space="preserve">Raviarvete arv, mille apendektoomia ravikestus on olnud </t>
    </r>
    <r>
      <rPr>
        <sz val="11"/>
        <color indexed="56"/>
        <rFont val="Calibri"/>
        <family val="2"/>
      </rPr>
      <t>≤</t>
    </r>
    <r>
      <rPr>
        <sz val="11"/>
        <color indexed="56"/>
        <rFont val="Times New Roman"/>
        <family val="1"/>
      </rPr>
      <t>5 päeva</t>
    </r>
  </si>
  <si>
    <t>AS Rakvere Haigla</t>
  </si>
  <si>
    <t>Ida-Tallinna Keskhaigla AS</t>
  </si>
  <si>
    <t>Järvamaa Haigla AS</t>
  </si>
  <si>
    <t>Kuressaare Haigla SA</t>
  </si>
  <si>
    <t>Lõuna-Eesti Haigla AS</t>
  </si>
  <si>
    <t>Läänemaa Haigla SA</t>
  </si>
  <si>
    <t>Lääne-Tallinna Keskhaigla AS</t>
  </si>
  <si>
    <t>Põhja-Eesti Regionaalhaigla SA</t>
  </si>
  <si>
    <t>Põlva Haigla AS</t>
  </si>
  <si>
    <t>Pärnu Haigla SA</t>
  </si>
  <si>
    <t>Rapla Maakonnahaigla SA</t>
  </si>
  <si>
    <t>SA Hiiumaa Haigla</t>
  </si>
  <si>
    <t>SA Ida-Viru Keskhaigla</t>
  </si>
  <si>
    <t>SA Narva Haigla</t>
  </si>
  <si>
    <t>Tallinna Lastehaigla SA</t>
  </si>
  <si>
    <t>TÜ Kliinikum SA</t>
  </si>
  <si>
    <t>Valga Haigla AS</t>
  </si>
  <si>
    <t>Viljandi Haigla SA</t>
  </si>
  <si>
    <t>Kuni 5 päeva</t>
  </si>
  <si>
    <t>Kõik</t>
  </si>
  <si>
    <t>Kuni 5 päeva osakaal</t>
  </si>
  <si>
    <t>Kokku: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</si>
</sst>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sz val="11"/>
      <name val="Times New Roman"/>
      <family val="1"/>
    </font>
    <font>
      <sz val="11"/>
      <color indexed="56"/>
      <name val="Times New Roman"/>
      <family val="1"/>
    </font>
    <font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62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theme="3"/>
      <name val="Times New Roman"/>
      <family val="1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62BB4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3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4" fillId="46" borderId="0" applyNumberFormat="0" applyBorder="0" applyAlignment="0" applyProtection="0"/>
    <xf numFmtId="0" fontId="11" fillId="42" borderId="0" applyNumberFormat="0" applyBorder="0" applyAlignment="0" applyProtection="0"/>
    <xf numFmtId="0" fontId="55" fillId="47" borderId="1" applyNumberFormat="0" applyAlignment="0" applyProtection="0"/>
    <xf numFmtId="0" fontId="12" fillId="48" borderId="2" applyNumberFormat="0" applyAlignment="0" applyProtection="0"/>
    <xf numFmtId="0" fontId="56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1" fillId="32" borderId="0" applyNumberFormat="0" applyBorder="0" applyAlignment="0" applyProtection="0"/>
    <xf numFmtId="0" fontId="59" fillId="0" borderId="5" applyNumberFormat="0" applyFill="0" applyAlignment="0" applyProtection="0"/>
    <xf numFmtId="0" fontId="15" fillId="0" borderId="6" applyNumberFormat="0" applyFill="0" applyAlignment="0" applyProtection="0"/>
    <xf numFmtId="0" fontId="60" fillId="0" borderId="7" applyNumberFormat="0" applyFill="0" applyAlignment="0" applyProtection="0"/>
    <xf numFmtId="0" fontId="16" fillId="0" borderId="8" applyNumberFormat="0" applyFill="0" applyAlignment="0" applyProtection="0"/>
    <xf numFmtId="0" fontId="61" fillId="0" borderId="9" applyNumberFormat="0" applyFill="0" applyAlignment="0" applyProtection="0"/>
    <xf numFmtId="0" fontId="17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4" borderId="1" applyNumberFormat="0" applyAlignment="0" applyProtection="0"/>
    <xf numFmtId="0" fontId="18" fillId="43" borderId="2" applyNumberFormat="0" applyAlignment="0" applyProtection="0"/>
    <xf numFmtId="0" fontId="63" fillId="0" borderId="11" applyNumberFormat="0" applyFill="0" applyAlignment="0" applyProtection="0"/>
    <xf numFmtId="0" fontId="19" fillId="0" borderId="12" applyNumberFormat="0" applyFill="0" applyAlignment="0" applyProtection="0"/>
    <xf numFmtId="0" fontId="64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65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14" fillId="0" borderId="23" applyNumberFormat="0" applyFill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9" fontId="0" fillId="0" borderId="0" xfId="153" applyFont="1" applyAlignment="1">
      <alignment/>
    </xf>
    <xf numFmtId="9" fontId="0" fillId="0" borderId="0" xfId="153" applyFont="1" applyAlignment="1">
      <alignment/>
    </xf>
    <xf numFmtId="0" fontId="67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153" applyFont="1" applyFill="1" applyBorder="1" applyAlignment="1">
      <alignment/>
    </xf>
    <xf numFmtId="9" fontId="67" fillId="0" borderId="21" xfId="153" applyFont="1" applyFill="1" applyBorder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67" fillId="0" borderId="21" xfId="0" applyFont="1" applyBorder="1" applyAlignment="1">
      <alignment horizontal="center" vertical="center" wrapText="1"/>
    </xf>
    <xf numFmtId="9" fontId="70" fillId="0" borderId="21" xfId="0" applyNumberFormat="1" applyFont="1" applyFill="1" applyBorder="1" applyAlignment="1">
      <alignment horizontal="center" wrapText="1"/>
    </xf>
    <xf numFmtId="0" fontId="26" fillId="0" borderId="0" xfId="0" applyFont="1" applyAlignment="1">
      <alignment/>
    </xf>
    <xf numFmtId="0" fontId="67" fillId="0" borderId="0" xfId="0" applyFont="1" applyFill="1" applyBorder="1" applyAlignment="1">
      <alignment/>
    </xf>
    <xf numFmtId="9" fontId="67" fillId="0" borderId="0" xfId="153" applyFont="1" applyFill="1" applyBorder="1" applyAlignment="1">
      <alignment/>
    </xf>
    <xf numFmtId="0" fontId="67" fillId="0" borderId="0" xfId="153" applyNumberFormat="1" applyFont="1" applyFill="1" applyBorder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9" fontId="0" fillId="0" borderId="21" xfId="0" applyNumberFormat="1" applyBorder="1" applyAlignment="1">
      <alignment/>
    </xf>
    <xf numFmtId="0" fontId="67" fillId="0" borderId="24" xfId="0" applyFont="1" applyBorder="1" applyAlignment="1">
      <alignment/>
    </xf>
    <xf numFmtId="0" fontId="67" fillId="0" borderId="25" xfId="0" applyFont="1" applyFill="1" applyBorder="1" applyAlignment="1">
      <alignment/>
    </xf>
    <xf numFmtId="0" fontId="0" fillId="83" borderId="26" xfId="0" applyFill="1" applyBorder="1" applyAlignment="1">
      <alignment/>
    </xf>
    <xf numFmtId="0" fontId="0" fillId="83" borderId="27" xfId="0" applyFill="1" applyBorder="1" applyAlignment="1">
      <alignment/>
    </xf>
    <xf numFmtId="0" fontId="0" fillId="83" borderId="28" xfId="0" applyFill="1" applyBorder="1" applyAlignment="1">
      <alignment/>
    </xf>
    <xf numFmtId="9" fontId="70" fillId="83" borderId="29" xfId="0" applyNumberFormat="1" applyFont="1" applyFill="1" applyBorder="1" applyAlignment="1">
      <alignment vertical="center" wrapText="1"/>
    </xf>
    <xf numFmtId="9" fontId="70" fillId="83" borderId="29" xfId="153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9" fontId="0" fillId="0" borderId="21" xfId="153" applyFont="1" applyBorder="1" applyAlignment="1">
      <alignment/>
    </xf>
    <xf numFmtId="0" fontId="0" fillId="83" borderId="26" xfId="0" applyFill="1" applyBorder="1" applyAlignment="1">
      <alignment horizontal="center" vertical="center"/>
    </xf>
    <xf numFmtId="0" fontId="67" fillId="0" borderId="30" xfId="0" applyFont="1" applyBorder="1" applyAlignment="1">
      <alignment/>
    </xf>
    <xf numFmtId="0" fontId="67" fillId="0" borderId="21" xfId="0" applyFont="1" applyBorder="1" applyAlignment="1">
      <alignment/>
    </xf>
    <xf numFmtId="0" fontId="67" fillId="0" borderId="21" xfId="0" applyNumberFormat="1" applyFont="1" applyBorder="1" applyAlignment="1">
      <alignment/>
    </xf>
    <xf numFmtId="9" fontId="67" fillId="0" borderId="21" xfId="153" applyFont="1" applyBorder="1" applyAlignment="1">
      <alignment/>
    </xf>
    <xf numFmtId="9" fontId="70" fillId="0" borderId="21" xfId="0" applyNumberFormat="1" applyFont="1" applyFill="1" applyBorder="1" applyAlignment="1">
      <alignment horizontal="center" vertical="center" wrapText="1"/>
    </xf>
    <xf numFmtId="0" fontId="70" fillId="84" borderId="21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9" fontId="53" fillId="0" borderId="0" xfId="0" applyNumberFormat="1" applyFont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 vertical="center"/>
    </xf>
    <xf numFmtId="0" fontId="67" fillId="0" borderId="34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9" fontId="67" fillId="0" borderId="0" xfId="0" applyNumberFormat="1" applyFont="1" applyAlignment="1">
      <alignment/>
    </xf>
    <xf numFmtId="0" fontId="67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2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1 8" xfId="43"/>
    <cellStyle name="Accent1 9" xfId="44"/>
    <cellStyle name="Accent2" xfId="45"/>
    <cellStyle name="Accent2 - 20%" xfId="46"/>
    <cellStyle name="Accent2 - 40%" xfId="47"/>
    <cellStyle name="Accent2 - 60%" xfId="48"/>
    <cellStyle name="Accent2 2" xfId="49"/>
    <cellStyle name="Accent2 3" xfId="50"/>
    <cellStyle name="Accent2 4" xfId="51"/>
    <cellStyle name="Accent2 5" xfId="52"/>
    <cellStyle name="Accent2 6" xfId="53"/>
    <cellStyle name="Accent2 7" xfId="54"/>
    <cellStyle name="Accent2 8" xfId="55"/>
    <cellStyle name="Accent2 9" xfId="56"/>
    <cellStyle name="Accent3" xfId="57"/>
    <cellStyle name="Accent3 - 20%" xfId="58"/>
    <cellStyle name="Accent3 - 40%" xfId="59"/>
    <cellStyle name="Accent3 - 60%" xfId="60"/>
    <cellStyle name="Accent3 2" xfId="61"/>
    <cellStyle name="Accent3 3" xfId="62"/>
    <cellStyle name="Accent3 4" xfId="63"/>
    <cellStyle name="Accent3 5" xfId="64"/>
    <cellStyle name="Accent3 6" xfId="65"/>
    <cellStyle name="Accent3 7" xfId="66"/>
    <cellStyle name="Accent3 8" xfId="67"/>
    <cellStyle name="Accent3 9" xfId="68"/>
    <cellStyle name="Accent4" xfId="69"/>
    <cellStyle name="Accent4 - 20%" xfId="70"/>
    <cellStyle name="Accent4 - 40%" xfId="71"/>
    <cellStyle name="Accent4 - 60%" xfId="72"/>
    <cellStyle name="Accent4 2" xfId="73"/>
    <cellStyle name="Accent4 3" xfId="74"/>
    <cellStyle name="Accent4 4" xfId="75"/>
    <cellStyle name="Accent4 5" xfId="76"/>
    <cellStyle name="Accent4 6" xfId="77"/>
    <cellStyle name="Accent4 7" xfId="78"/>
    <cellStyle name="Accent4 8" xfId="79"/>
    <cellStyle name="Accent4 9" xfId="80"/>
    <cellStyle name="Accent5" xfId="81"/>
    <cellStyle name="Accent5 - 20%" xfId="82"/>
    <cellStyle name="Accent5 - 40%" xfId="83"/>
    <cellStyle name="Accent5 - 60%" xfId="84"/>
    <cellStyle name="Accent5 2" xfId="85"/>
    <cellStyle name="Accent5 3" xfId="86"/>
    <cellStyle name="Accent5 4" xfId="87"/>
    <cellStyle name="Accent5 5" xfId="88"/>
    <cellStyle name="Accent5 6" xfId="89"/>
    <cellStyle name="Accent5 7" xfId="90"/>
    <cellStyle name="Accent5 8" xfId="91"/>
    <cellStyle name="Accent5 9" xfId="92"/>
    <cellStyle name="Accent6" xfId="93"/>
    <cellStyle name="Accent6 - 20%" xfId="94"/>
    <cellStyle name="Accent6 - 40%" xfId="95"/>
    <cellStyle name="Accent6 - 60%" xfId="96"/>
    <cellStyle name="Accent6 2" xfId="97"/>
    <cellStyle name="Accent6 3" xfId="98"/>
    <cellStyle name="Accent6 4" xfId="99"/>
    <cellStyle name="Accent6 5" xfId="100"/>
    <cellStyle name="Accent6 6" xfId="101"/>
    <cellStyle name="Accent6 7" xfId="102"/>
    <cellStyle name="Accent6 8" xfId="103"/>
    <cellStyle name="Accent6 9" xfId="104"/>
    <cellStyle name="Bad" xfId="105"/>
    <cellStyle name="Bad 2" xfId="106"/>
    <cellStyle name="Calculation" xfId="107"/>
    <cellStyle name="Calculation 2" xfId="108"/>
    <cellStyle name="Check Cell" xfId="109"/>
    <cellStyle name="Check Cell 2" xfId="110"/>
    <cellStyle name="Comma" xfId="111"/>
    <cellStyle name="Comma [0]" xfId="112"/>
    <cellStyle name="Comma 2" xfId="113"/>
    <cellStyle name="Comma 2 2" xfId="114"/>
    <cellStyle name="Comma 3" xfId="115"/>
    <cellStyle name="Comma 3 2" xfId="116"/>
    <cellStyle name="Comma 4" xfId="117"/>
    <cellStyle name="Currency" xfId="118"/>
    <cellStyle name="Currency [0]" xfId="119"/>
    <cellStyle name="Emphasis 1" xfId="120"/>
    <cellStyle name="Emphasis 2" xfId="121"/>
    <cellStyle name="Emphasis 3" xfId="122"/>
    <cellStyle name="Explanatory Text" xfId="123"/>
    <cellStyle name="Good" xfId="124"/>
    <cellStyle name="Good 2" xfId="125"/>
    <cellStyle name="Heading 1" xfId="126"/>
    <cellStyle name="Heading 1 2" xfId="127"/>
    <cellStyle name="Heading 2" xfId="128"/>
    <cellStyle name="Heading 2 2" xfId="129"/>
    <cellStyle name="Heading 3" xfId="130"/>
    <cellStyle name="Heading 3 2" xfId="131"/>
    <cellStyle name="Heading 4" xfId="132"/>
    <cellStyle name="Heading 4 2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2" xfId="140"/>
    <cellStyle name="Normal 2 2" xfId="141"/>
    <cellStyle name="Normal 2 3" xfId="142"/>
    <cellStyle name="Normal 3" xfId="143"/>
    <cellStyle name="Normal 3 2" xfId="144"/>
    <cellStyle name="Normal 4" xfId="145"/>
    <cellStyle name="Normal 4 2" xfId="146"/>
    <cellStyle name="Normal 5" xfId="147"/>
    <cellStyle name="Normal 6" xfId="148"/>
    <cellStyle name="Note" xfId="149"/>
    <cellStyle name="Note 2" xfId="150"/>
    <cellStyle name="Output" xfId="151"/>
    <cellStyle name="Output 2" xfId="152"/>
    <cellStyle name="Percent" xfId="153"/>
    <cellStyle name="Percent 2" xfId="154"/>
    <cellStyle name="Percent 2 2" xfId="155"/>
    <cellStyle name="Percent 2 3" xfId="156"/>
    <cellStyle name="Percent 3" xfId="157"/>
    <cellStyle name="SAPBEXaggData" xfId="158"/>
    <cellStyle name="SAPBEXaggData 10" xfId="159"/>
    <cellStyle name="SAPBEXaggData 2" xfId="160"/>
    <cellStyle name="SAPBEXaggDataEmph" xfId="161"/>
    <cellStyle name="SAPBEXaggItem" xfId="162"/>
    <cellStyle name="SAPBEXaggItem 2" xfId="163"/>
    <cellStyle name="SAPBEXaggItemX" xfId="164"/>
    <cellStyle name="SAPBEXchaText" xfId="165"/>
    <cellStyle name="SAPBEXchaText 10" xfId="166"/>
    <cellStyle name="SAPBEXchaText 2" xfId="167"/>
    <cellStyle name="SAPBEXexcBad7" xfId="168"/>
    <cellStyle name="SAPBEXexcBad7 2" xfId="169"/>
    <cellStyle name="SAPBEXexcBad8" xfId="170"/>
    <cellStyle name="SAPBEXexcBad8 2" xfId="171"/>
    <cellStyle name="SAPBEXexcBad9" xfId="172"/>
    <cellStyle name="SAPBEXexcBad9 2" xfId="173"/>
    <cellStyle name="SAPBEXexcCritical4" xfId="174"/>
    <cellStyle name="SAPBEXexcCritical4 2" xfId="175"/>
    <cellStyle name="SAPBEXexcCritical5" xfId="176"/>
    <cellStyle name="SAPBEXexcCritical5 2" xfId="177"/>
    <cellStyle name="SAPBEXexcCritical6" xfId="178"/>
    <cellStyle name="SAPBEXexcCritical6 2" xfId="179"/>
    <cellStyle name="SAPBEXexcGood1" xfId="180"/>
    <cellStyle name="SAPBEXexcGood1 2" xfId="181"/>
    <cellStyle name="SAPBEXexcGood2" xfId="182"/>
    <cellStyle name="SAPBEXexcGood2 2" xfId="183"/>
    <cellStyle name="SAPBEXexcGood3" xfId="184"/>
    <cellStyle name="SAPBEXexcGood3 2" xfId="185"/>
    <cellStyle name="SAPBEXfilterDrill" xfId="186"/>
    <cellStyle name="SAPBEXfilterDrill 2" xfId="187"/>
    <cellStyle name="SAPBEXfilterItem" xfId="188"/>
    <cellStyle name="SAPBEXfilterText" xfId="189"/>
    <cellStyle name="SAPBEXformats" xfId="190"/>
    <cellStyle name="SAPBEXformats 10" xfId="191"/>
    <cellStyle name="SAPBEXformats 2" xfId="192"/>
    <cellStyle name="SAPBEXheaderItem" xfId="193"/>
    <cellStyle name="SAPBEXheaderItem 2" xfId="194"/>
    <cellStyle name="SAPBEXheaderText" xfId="195"/>
    <cellStyle name="SAPBEXheaderText 2" xfId="196"/>
    <cellStyle name="SAPBEXHLevel0" xfId="197"/>
    <cellStyle name="SAPBEXHLevel0 2" xfId="198"/>
    <cellStyle name="SAPBEXHLevel0X" xfId="199"/>
    <cellStyle name="SAPBEXHLevel1" xfId="200"/>
    <cellStyle name="SAPBEXHLevel1 2" xfId="201"/>
    <cellStyle name="SAPBEXHLevel1X" xfId="202"/>
    <cellStyle name="SAPBEXHLevel2" xfId="203"/>
    <cellStyle name="SAPBEXHLevel2 2" xfId="204"/>
    <cellStyle name="SAPBEXHLevel2 3" xfId="205"/>
    <cellStyle name="SAPBEXHLevel2X" xfId="206"/>
    <cellStyle name="SAPBEXHLevel3" xfId="207"/>
    <cellStyle name="SAPBEXHLevel3 2" xfId="208"/>
    <cellStyle name="SAPBEXHLevel3X" xfId="209"/>
    <cellStyle name="SAPBEXinputData" xfId="210"/>
    <cellStyle name="SAPBEXItemHeader" xfId="211"/>
    <cellStyle name="SAPBEXresData" xfId="212"/>
    <cellStyle name="SAPBEXresDataEmph" xfId="213"/>
    <cellStyle name="SAPBEXresItem" xfId="214"/>
    <cellStyle name="SAPBEXresItemX" xfId="215"/>
    <cellStyle name="SAPBEXstdData" xfId="216"/>
    <cellStyle name="SAPBEXstdData 10" xfId="217"/>
    <cellStyle name="SAPBEXstdData 2" xfId="218"/>
    <cellStyle name="SAPBEXstdDataEmph" xfId="219"/>
    <cellStyle name="SAPBEXstdItem" xfId="220"/>
    <cellStyle name="SAPBEXstdItem 10" xfId="221"/>
    <cellStyle name="SAPBEXstdItem 2" xfId="222"/>
    <cellStyle name="SAPBEXstdItemX" xfId="223"/>
    <cellStyle name="SAPBEXstdItemX 2" xfId="224"/>
    <cellStyle name="SAPBEXtitle" xfId="225"/>
    <cellStyle name="SAPBEXunassignedItem" xfId="226"/>
    <cellStyle name="SAPBEXunassignedItem 2" xfId="227"/>
    <cellStyle name="SAPBEXundefined" xfId="228"/>
    <cellStyle name="Sheet Title" xfId="229"/>
    <cellStyle name="Title" xfId="230"/>
    <cellStyle name="Total" xfId="231"/>
    <cellStyle name="Total 2" xfId="232"/>
    <cellStyle name="Warning Text" xfId="233"/>
    <cellStyle name="Warning Text 2" xfId="2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105"/>
          <c:w val="0.98275"/>
          <c:h val="0.90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2015 apendektoomia ravikestus ≤ 5 päeva,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8953795"/>
        <c:axId val="13475292"/>
      </c:barChart>
      <c:lineChart>
        <c:grouping val="standard"/>
        <c:varyColors val="0"/>
        <c:ser>
          <c:idx val="0"/>
          <c:order val="1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Aruandesse!$E$5:$E$26</c:f>
              <c:numCache/>
            </c:numRef>
          </c:val>
          <c:smooth val="0"/>
        </c:ser>
        <c:ser>
          <c:idx val="1"/>
          <c:order val="2"/>
          <c:tx>
            <c:strRef>
              <c:f>'3a võrdlus'!$D$3</c:f>
              <c:strCache>
                <c:ptCount val="1"/>
                <c:pt idx="0">
                  <c:v>2014 apendektoomia ravikestus ≤ 5 päeva,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Aruandesse!$A$5:$B$26</c:f>
              <c:multiLvlStrCache/>
            </c:multiLvlStrRef>
          </c:cat>
          <c:val>
            <c:numRef>
              <c:f>'3a võrdlus'!$D$4:$D$25</c:f>
              <c:numCache>
                <c:ptCount val="22"/>
                <c:pt idx="0">
                  <c:v>0.9595959595959596</c:v>
                </c:pt>
                <c:pt idx="1">
                  <c:v>0.8392857142857143</c:v>
                </c:pt>
                <c:pt idx="2">
                  <c:v>0.8980263157894737</c:v>
                </c:pt>
                <c:pt idx="3">
                  <c:v>0.9144460028050491</c:v>
                </c:pt>
                <c:pt idx="4">
                  <c:v>0.9469387755102041</c:v>
                </c:pt>
                <c:pt idx="5">
                  <c:v>0.8686868686868687</c:v>
                </c:pt>
                <c:pt idx="6">
                  <c:v>0.8987341772151899</c:v>
                </c:pt>
                <c:pt idx="7">
                  <c:v>0.8688524590163934</c:v>
                </c:pt>
                <c:pt idx="8">
                  <c:v>0.908256880733945</c:v>
                </c:pt>
                <c:pt idx="9">
                  <c:v>0.8571428571428571</c:v>
                </c:pt>
                <c:pt idx="10">
                  <c:v>0</c:v>
                </c:pt>
                <c:pt idx="11">
                  <c:v>0.9230769230769231</c:v>
                </c:pt>
                <c:pt idx="12">
                  <c:v>0.9795918367346939</c:v>
                </c:pt>
                <c:pt idx="13">
                  <c:v>0.8863636363636364</c:v>
                </c:pt>
                <c:pt idx="14">
                  <c:v>0.9411764705882353</c:v>
                </c:pt>
                <c:pt idx="15">
                  <c:v>0.85</c:v>
                </c:pt>
                <c:pt idx="16">
                  <c:v>0.9487179487179487</c:v>
                </c:pt>
                <c:pt idx="17">
                  <c:v>0.8452380952380952</c:v>
                </c:pt>
                <c:pt idx="18">
                  <c:v>0.9230769230769231</c:v>
                </c:pt>
                <c:pt idx="19">
                  <c:v>0.9111111111111111</c:v>
                </c:pt>
                <c:pt idx="20">
                  <c:v>0.8653846153846154</c:v>
                </c:pt>
                <c:pt idx="21">
                  <c:v>0.8903591682419659</c:v>
                </c:pt>
              </c:numCache>
            </c:numRef>
          </c:val>
          <c:smooth val="0"/>
        </c:ser>
        <c:ser>
          <c:idx val="2"/>
          <c:order val="3"/>
          <c:tx>
            <c:v>2014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'3a võrdlus'!$G$4:$G$25</c:f>
              <c:numCache>
                <c:ptCount val="22"/>
                <c:pt idx="0">
                  <c:v>0.91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0.91</c:v>
                </c:pt>
                <c:pt idx="9">
                  <c:v>0.91</c:v>
                </c:pt>
                <c:pt idx="10">
                  <c:v>0.91</c:v>
                </c:pt>
                <c:pt idx="11">
                  <c:v>0.91</c:v>
                </c:pt>
                <c:pt idx="12">
                  <c:v>0.91</c:v>
                </c:pt>
                <c:pt idx="13">
                  <c:v>0.91</c:v>
                </c:pt>
                <c:pt idx="14">
                  <c:v>0.91</c:v>
                </c:pt>
                <c:pt idx="15">
                  <c:v>0.91</c:v>
                </c:pt>
                <c:pt idx="16">
                  <c:v>0.91</c:v>
                </c:pt>
                <c:pt idx="17">
                  <c:v>0.91</c:v>
                </c:pt>
                <c:pt idx="18">
                  <c:v>0.91</c:v>
                </c:pt>
                <c:pt idx="19">
                  <c:v>0.91</c:v>
                </c:pt>
                <c:pt idx="20">
                  <c:v>0.91</c:v>
                </c:pt>
                <c:pt idx="21">
                  <c:v>0.91</c:v>
                </c:pt>
              </c:numCache>
            </c:numRef>
          </c:val>
          <c:smooth val="0"/>
        </c:ser>
        <c:axId val="8953795"/>
        <c:axId val="13475292"/>
      </c:lineChart>
      <c:catAx>
        <c:axId val="89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75292"/>
        <c:crosses val="autoZero"/>
        <c:auto val="1"/>
        <c:lblOffset val="100"/>
        <c:tickLblSkip val="1"/>
        <c:noMultiLvlLbl val="0"/>
      </c:catAx>
      <c:valAx>
        <c:axId val="1347529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53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0225"/>
          <c:w val="0.913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1275"/>
          <c:w val="0.92275"/>
          <c:h val="0.8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võrdlus'!$C$3</c:f>
              <c:strCache>
                <c:ptCount val="1"/>
                <c:pt idx="0">
                  <c:v>2015 apendektoomia ravikestus ≤ 5 päeva, %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võrdlus'!$C$4:$C$25</c:f>
              <c:numCache/>
            </c:numRef>
          </c:val>
        </c:ser>
        <c:ser>
          <c:idx val="1"/>
          <c:order val="1"/>
          <c:tx>
            <c:strRef>
              <c:f>'3a võrdlus'!$D$3</c:f>
              <c:strCache>
                <c:ptCount val="1"/>
                <c:pt idx="0">
                  <c:v>2014 apendektoomia ravikestus ≤ 5 päeva, %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võrdlus'!$D$4:$D$25</c:f>
              <c:numCache/>
            </c:numRef>
          </c:val>
        </c:ser>
        <c:ser>
          <c:idx val="2"/>
          <c:order val="2"/>
          <c:tx>
            <c:strRef>
              <c:f>'3a võrdlus'!$E$3</c:f>
              <c:strCache>
                <c:ptCount val="1"/>
                <c:pt idx="0">
                  <c:v>2013 apendektoomia ravikestus ≤ 5 päeva, %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võrdlus'!$E$4:$E$25</c:f>
              <c:numCache/>
            </c:numRef>
          </c:val>
        </c:ser>
        <c:overlap val="100"/>
        <c:gapWidth val="129"/>
        <c:axId val="54168765"/>
        <c:axId val="17756838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võrdlus'!$F$4:$F$25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võrdlus'!$G$4:$G$25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võrdlus'!$H$4:$H$25</c:f>
              <c:numCache/>
            </c:numRef>
          </c:val>
          <c:smooth val="0"/>
        </c:ser>
        <c:axId val="25593815"/>
        <c:axId val="29017744"/>
      </c:lineChart>
      <c:catAx>
        <c:axId val="5416876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756838"/>
        <c:crosses val="autoZero"/>
        <c:auto val="1"/>
        <c:lblOffset val="100"/>
        <c:tickLblSkip val="1"/>
        <c:noMultiLvlLbl val="0"/>
      </c:catAx>
      <c:valAx>
        <c:axId val="1775683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168765"/>
        <c:crossesAt val="1"/>
        <c:crossBetween val="between"/>
        <c:dispUnits/>
      </c:valAx>
      <c:catAx>
        <c:axId val="25593815"/>
        <c:scaling>
          <c:orientation val="minMax"/>
        </c:scaling>
        <c:axPos val="b"/>
        <c:delete val="1"/>
        <c:majorTickMark val="out"/>
        <c:minorTickMark val="none"/>
        <c:tickLblPos val="nextTo"/>
        <c:crossAx val="29017744"/>
        <c:crosses val="autoZero"/>
        <c:auto val="1"/>
        <c:lblOffset val="100"/>
        <c:tickLblSkip val="1"/>
        <c:noMultiLvlLbl val="0"/>
      </c:catAx>
      <c:valAx>
        <c:axId val="29017744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93815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6125"/>
          <c:y val="0.02775"/>
          <c:w val="0.905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26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95925" cy="4981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4a.  RAVIKESTUS: APENDEKTOOMIA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Apenditsiidi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ravijuhtude osakaal, mille kestus on olnud kuni 5 päeva.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01.01.-31.12.2015.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kindlustatud ja kindlustamata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isikute raviarveid.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koosneb raviarvetest, millel on märgitud nii põhidiagnoos, NCSP kui ka TTLi kood vastavalt alltoodud loetelule: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RHK-10: K35.0; K35.1 või K35.9;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NCSP: JEA00; JEA01 või JEA10;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TTL: 0J2125; 0J2101; 0J2211
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on kooskõlastatud üldkirurgidega.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"Andmed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  on toodud koondnumbrid ning ravikestuse detailsem jaotus.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2014 aasta andmed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https://www.haigekassa.ee/sites/default/files/uuringud_aruanded/tagasiside_aruanded/4a_los_apendektoomia.xls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https://www.haigekassa.ee/uploads/userfiles/4a_LOS_apendektoomia_2013.xls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http://www.haigekassa.ee/uploads/userfiles/4a_LOS_apendektoomia.xls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2011 aasta andmed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http://www.haigekassa.ee/uploads/userfiles/2_1a_Ravikestus_apendektoomia.xls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</xdr:row>
      <xdr:rowOff>171450</xdr:rowOff>
    </xdr:from>
    <xdr:to>
      <xdr:col>15</xdr:col>
      <xdr:colOff>219075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4591050" y="742950"/>
        <a:ext cx="6543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104775</xdr:rowOff>
    </xdr:from>
    <xdr:to>
      <xdr:col>21</xdr:col>
      <xdr:colOff>257175</xdr:colOff>
      <xdr:row>32</xdr:row>
      <xdr:rowOff>152400</xdr:rowOff>
    </xdr:to>
    <xdr:graphicFrame>
      <xdr:nvGraphicFramePr>
        <xdr:cNvPr id="1" name="Chart 2"/>
        <xdr:cNvGraphicFramePr/>
      </xdr:nvGraphicFramePr>
      <xdr:xfrm>
        <a:off x="4724400" y="104775"/>
        <a:ext cx="89535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31" sqref="E3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3" width="14.7109375" style="0" customWidth="1"/>
    <col min="4" max="4" width="19.421875" style="0" customWidth="1"/>
  </cols>
  <sheetData>
    <row r="1" ht="15">
      <c r="A1" s="7" t="s">
        <v>28</v>
      </c>
    </row>
    <row r="3" ht="15">
      <c r="A3" s="12" t="s">
        <v>32</v>
      </c>
    </row>
    <row r="4" spans="1:4" ht="51.75" customHeight="1">
      <c r="A4" s="9" t="s">
        <v>22</v>
      </c>
      <c r="B4" s="9" t="s">
        <v>23</v>
      </c>
      <c r="C4" s="11" t="s">
        <v>38</v>
      </c>
      <c r="D4" s="10" t="s">
        <v>37</v>
      </c>
    </row>
    <row r="5" spans="1:5" ht="15">
      <c r="A5" s="38" t="s">
        <v>24</v>
      </c>
      <c r="B5" s="4" t="s">
        <v>18</v>
      </c>
      <c r="C5" s="36">
        <v>0.9668874172185431</v>
      </c>
      <c r="D5" s="27">
        <v>302</v>
      </c>
      <c r="E5" s="37">
        <v>0.89</v>
      </c>
    </row>
    <row r="6" spans="1:5" ht="15">
      <c r="A6" s="38"/>
      <c r="B6" s="4" t="s">
        <v>17</v>
      </c>
      <c r="C6" s="5">
        <v>0.6174496644295302</v>
      </c>
      <c r="D6" s="27">
        <v>149</v>
      </c>
      <c r="E6" s="37">
        <v>0.89</v>
      </c>
    </row>
    <row r="7" spans="1:5" ht="15">
      <c r="A7" s="38"/>
      <c r="B7" s="4" t="s">
        <v>16</v>
      </c>
      <c r="C7" s="5">
        <v>0.9266666666666666</v>
      </c>
      <c r="D7" s="27">
        <v>300</v>
      </c>
      <c r="E7" s="37">
        <v>0.89</v>
      </c>
    </row>
    <row r="8" spans="1:5" ht="15">
      <c r="A8" s="38"/>
      <c r="B8" s="3" t="s">
        <v>29</v>
      </c>
      <c r="C8" s="6">
        <v>0.881491344873502</v>
      </c>
      <c r="D8" s="32">
        <v>751</v>
      </c>
      <c r="E8" s="37">
        <v>0.89</v>
      </c>
    </row>
    <row r="9" spans="1:5" ht="15">
      <c r="A9" s="38" t="s">
        <v>25</v>
      </c>
      <c r="B9" s="4" t="s">
        <v>15</v>
      </c>
      <c r="C9" s="5">
        <v>0.9191176470588235</v>
      </c>
      <c r="D9" s="27">
        <v>272</v>
      </c>
      <c r="E9" s="37">
        <v>0.89</v>
      </c>
    </row>
    <row r="10" spans="1:5" ht="15">
      <c r="A10" s="38"/>
      <c r="B10" s="4" t="s">
        <v>12</v>
      </c>
      <c r="C10" s="5">
        <v>0.9222222222222223</v>
      </c>
      <c r="D10" s="27">
        <v>90</v>
      </c>
      <c r="E10" s="37">
        <v>0.89</v>
      </c>
    </row>
    <row r="11" spans="1:5" ht="15">
      <c r="A11" s="38"/>
      <c r="B11" s="4" t="s">
        <v>14</v>
      </c>
      <c r="C11" s="5">
        <v>0.87</v>
      </c>
      <c r="D11" s="27">
        <v>100</v>
      </c>
      <c r="E11" s="37">
        <v>0.89</v>
      </c>
    </row>
    <row r="12" spans="1:5" ht="15">
      <c r="A12" s="38"/>
      <c r="B12" s="4" t="s">
        <v>13</v>
      </c>
      <c r="C12" s="5">
        <v>0.928</v>
      </c>
      <c r="D12" s="27">
        <v>125</v>
      </c>
      <c r="E12" s="37">
        <v>0.89</v>
      </c>
    </row>
    <row r="13" spans="1:5" ht="15">
      <c r="A13" s="38"/>
      <c r="B13" s="3" t="s">
        <v>30</v>
      </c>
      <c r="C13" s="6">
        <v>0.9131175468483816</v>
      </c>
      <c r="D13" s="32">
        <v>587</v>
      </c>
      <c r="E13" s="37">
        <v>0.89</v>
      </c>
    </row>
    <row r="14" spans="1:5" ht="15">
      <c r="A14" s="38" t="s">
        <v>26</v>
      </c>
      <c r="B14" s="4" t="s">
        <v>3</v>
      </c>
      <c r="C14" s="5">
        <v>0.7</v>
      </c>
      <c r="D14" s="27">
        <v>10</v>
      </c>
      <c r="E14" s="37">
        <v>0.89</v>
      </c>
    </row>
    <row r="15" spans="1:5" ht="15">
      <c r="A15" s="38"/>
      <c r="B15" s="4" t="s">
        <v>10</v>
      </c>
      <c r="C15" s="5">
        <v>0</v>
      </c>
      <c r="D15" s="27">
        <v>0</v>
      </c>
      <c r="E15" s="37">
        <v>0.89</v>
      </c>
    </row>
    <row r="16" spans="1:5" ht="15">
      <c r="A16" s="38"/>
      <c r="B16" s="4" t="s">
        <v>9</v>
      </c>
      <c r="C16" s="18">
        <v>0.88</v>
      </c>
      <c r="D16" s="27">
        <v>50</v>
      </c>
      <c r="E16" s="37">
        <v>0.89</v>
      </c>
    </row>
    <row r="17" spans="1:5" ht="15">
      <c r="A17" s="38"/>
      <c r="B17" s="4" t="s">
        <v>8</v>
      </c>
      <c r="C17" s="5">
        <v>0.9622641509433962</v>
      </c>
      <c r="D17" s="27">
        <v>53</v>
      </c>
      <c r="E17" s="37">
        <v>0.89</v>
      </c>
    </row>
    <row r="18" spans="1:5" ht="15">
      <c r="A18" s="38"/>
      <c r="B18" s="4" t="s">
        <v>7</v>
      </c>
      <c r="C18" s="18">
        <v>0.875</v>
      </c>
      <c r="D18" s="27">
        <v>32</v>
      </c>
      <c r="E18" s="37">
        <v>0.89</v>
      </c>
    </row>
    <row r="19" spans="1:5" ht="15">
      <c r="A19" s="38"/>
      <c r="B19" s="4" t="s">
        <v>6</v>
      </c>
      <c r="C19" s="5">
        <v>0.7941176470588235</v>
      </c>
      <c r="D19" s="27">
        <v>34</v>
      </c>
      <c r="E19" s="37">
        <v>0.89</v>
      </c>
    </row>
    <row r="20" spans="1:5" ht="15">
      <c r="A20" s="38"/>
      <c r="B20" s="4" t="s">
        <v>2</v>
      </c>
      <c r="C20" s="5">
        <v>0.8653846153846154</v>
      </c>
      <c r="D20" s="27">
        <v>104</v>
      </c>
      <c r="E20" s="37">
        <v>0.89</v>
      </c>
    </row>
    <row r="21" spans="1:5" ht="15">
      <c r="A21" s="38"/>
      <c r="B21" s="4" t="s">
        <v>5</v>
      </c>
      <c r="C21" s="5">
        <v>0.9473684210526315</v>
      </c>
      <c r="D21" s="27">
        <v>19</v>
      </c>
      <c r="E21" s="37">
        <v>0.89</v>
      </c>
    </row>
    <row r="22" spans="1:5" ht="15">
      <c r="A22" s="38"/>
      <c r="B22" s="4" t="s">
        <v>11</v>
      </c>
      <c r="C22" s="5">
        <v>0.7837837837837838</v>
      </c>
      <c r="D22" s="27">
        <v>74</v>
      </c>
      <c r="E22" s="37">
        <v>0.89</v>
      </c>
    </row>
    <row r="23" spans="1:5" ht="15">
      <c r="A23" s="38"/>
      <c r="B23" s="4" t="s">
        <v>4</v>
      </c>
      <c r="C23" s="5">
        <v>1</v>
      </c>
      <c r="D23" s="27">
        <v>5</v>
      </c>
      <c r="E23" s="37">
        <v>0.89</v>
      </c>
    </row>
    <row r="24" spans="1:5" ht="15">
      <c r="A24" s="38"/>
      <c r="B24" s="4" t="s">
        <v>1</v>
      </c>
      <c r="C24" s="5">
        <v>0.9545454545454546</v>
      </c>
      <c r="D24" s="27">
        <v>22</v>
      </c>
      <c r="E24" s="37">
        <v>0.89</v>
      </c>
    </row>
    <row r="25" spans="1:5" ht="15">
      <c r="A25" s="38"/>
      <c r="B25" s="4" t="s">
        <v>0</v>
      </c>
      <c r="C25" s="5">
        <v>0.86</v>
      </c>
      <c r="D25" s="27">
        <v>50</v>
      </c>
      <c r="E25" s="37">
        <v>0.89</v>
      </c>
    </row>
    <row r="26" spans="1:5" ht="15">
      <c r="A26" s="38"/>
      <c r="B26" s="3" t="s">
        <v>31</v>
      </c>
      <c r="C26" s="6">
        <v>0.8653421633554084</v>
      </c>
      <c r="D26" s="32">
        <v>453</v>
      </c>
      <c r="E26" s="37">
        <v>0.89</v>
      </c>
    </row>
    <row r="27" spans="1:4" ht="15">
      <c r="A27" s="3" t="s">
        <v>19</v>
      </c>
      <c r="B27" s="3"/>
      <c r="C27" s="6">
        <v>0.8877721943048577</v>
      </c>
      <c r="D27" s="32">
        <v>1791</v>
      </c>
    </row>
    <row r="28" spans="1:4" ht="28.5" customHeight="1">
      <c r="A28" s="13"/>
      <c r="B28" s="13"/>
      <c r="C28" s="14"/>
      <c r="D28" s="15"/>
    </row>
    <row r="29" spans="3:4" ht="15">
      <c r="C29" s="1"/>
      <c r="D29" s="2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0" customWidth="1"/>
    <col min="4" max="4" width="9.140625" style="0" customWidth="1"/>
    <col min="7" max="7" width="10.421875" style="0" customWidth="1"/>
  </cols>
  <sheetData>
    <row r="1" ht="15">
      <c r="A1" s="7" t="s">
        <v>28</v>
      </c>
    </row>
    <row r="2" ht="15">
      <c r="A2" s="8"/>
    </row>
    <row r="3" spans="1:7" ht="51">
      <c r="A3" s="29" t="s">
        <v>22</v>
      </c>
      <c r="B3" s="29" t="s">
        <v>27</v>
      </c>
      <c r="C3" s="21" t="s">
        <v>20</v>
      </c>
      <c r="D3" s="22" t="s">
        <v>21</v>
      </c>
      <c r="E3" s="23" t="s">
        <v>33</v>
      </c>
      <c r="F3" s="24" t="s">
        <v>35</v>
      </c>
      <c r="G3" s="25" t="s">
        <v>36</v>
      </c>
    </row>
    <row r="4" spans="1:7" ht="15">
      <c r="A4" s="39" t="s">
        <v>24</v>
      </c>
      <c r="B4" s="26" t="s">
        <v>18</v>
      </c>
      <c r="C4" s="27">
        <v>292</v>
      </c>
      <c r="D4" s="27">
        <f>E4-C4</f>
        <v>10</v>
      </c>
      <c r="E4" s="27">
        <v>302</v>
      </c>
      <c r="F4" s="28">
        <f>C4/E4</f>
        <v>0.9668874172185431</v>
      </c>
      <c r="G4" s="28">
        <f>D4/E4</f>
        <v>0.033112582781456956</v>
      </c>
    </row>
    <row r="5" spans="1:7" ht="15">
      <c r="A5" s="40"/>
      <c r="B5" s="26" t="s">
        <v>17</v>
      </c>
      <c r="C5" s="27">
        <v>92</v>
      </c>
      <c r="D5" s="27">
        <f aca="true" t="shared" si="0" ref="D5:D26">E5-C5</f>
        <v>57</v>
      </c>
      <c r="E5" s="27">
        <v>149</v>
      </c>
      <c r="F5" s="28">
        <f aca="true" t="shared" si="1" ref="F5:F26">C5/E5</f>
        <v>0.6174496644295302</v>
      </c>
      <c r="G5" s="28">
        <f aca="true" t="shared" si="2" ref="G5:G26">D5/E5</f>
        <v>0.3825503355704698</v>
      </c>
    </row>
    <row r="6" spans="1:7" ht="15">
      <c r="A6" s="40"/>
      <c r="B6" s="26" t="s">
        <v>16</v>
      </c>
      <c r="C6" s="27">
        <v>278</v>
      </c>
      <c r="D6" s="27">
        <f t="shared" si="0"/>
        <v>22</v>
      </c>
      <c r="E6" s="27">
        <v>300</v>
      </c>
      <c r="F6" s="28">
        <f t="shared" si="1"/>
        <v>0.9266666666666666</v>
      </c>
      <c r="G6" s="28">
        <f t="shared" si="2"/>
        <v>0.07333333333333333</v>
      </c>
    </row>
    <row r="7" spans="1:7" ht="15">
      <c r="A7" s="41"/>
      <c r="B7" s="3" t="s">
        <v>29</v>
      </c>
      <c r="C7" s="32">
        <v>662</v>
      </c>
      <c r="D7" s="32">
        <f t="shared" si="0"/>
        <v>89</v>
      </c>
      <c r="E7" s="32">
        <v>751</v>
      </c>
      <c r="F7" s="33">
        <f t="shared" si="1"/>
        <v>0.881491344873502</v>
      </c>
      <c r="G7" s="33">
        <f t="shared" si="2"/>
        <v>0.118508655126498</v>
      </c>
    </row>
    <row r="8" spans="1:7" ht="15">
      <c r="A8" s="39" t="s">
        <v>25</v>
      </c>
      <c r="B8" s="26" t="s">
        <v>15</v>
      </c>
      <c r="C8" s="27">
        <v>250</v>
      </c>
      <c r="D8" s="27">
        <f t="shared" si="0"/>
        <v>22</v>
      </c>
      <c r="E8" s="27">
        <v>272</v>
      </c>
      <c r="F8" s="28">
        <f t="shared" si="1"/>
        <v>0.9191176470588235</v>
      </c>
      <c r="G8" s="28">
        <f t="shared" si="2"/>
        <v>0.08088235294117647</v>
      </c>
    </row>
    <row r="9" spans="1:7" ht="15">
      <c r="A9" s="40"/>
      <c r="B9" s="26" t="s">
        <v>12</v>
      </c>
      <c r="C9" s="27">
        <v>83</v>
      </c>
      <c r="D9" s="27">
        <f t="shared" si="0"/>
        <v>7</v>
      </c>
      <c r="E9" s="27">
        <v>90</v>
      </c>
      <c r="F9" s="28">
        <f t="shared" si="1"/>
        <v>0.9222222222222223</v>
      </c>
      <c r="G9" s="28">
        <f t="shared" si="2"/>
        <v>0.07777777777777778</v>
      </c>
    </row>
    <row r="10" spans="1:7" ht="15">
      <c r="A10" s="40"/>
      <c r="B10" s="26" t="s">
        <v>14</v>
      </c>
      <c r="C10" s="27">
        <v>87</v>
      </c>
      <c r="D10" s="27">
        <f t="shared" si="0"/>
        <v>13</v>
      </c>
      <c r="E10" s="27">
        <v>100</v>
      </c>
      <c r="F10" s="28">
        <f t="shared" si="1"/>
        <v>0.87</v>
      </c>
      <c r="G10" s="28">
        <f t="shared" si="2"/>
        <v>0.13</v>
      </c>
    </row>
    <row r="11" spans="1:7" ht="15">
      <c r="A11" s="40"/>
      <c r="B11" s="26" t="s">
        <v>13</v>
      </c>
      <c r="C11" s="27">
        <v>116</v>
      </c>
      <c r="D11" s="27">
        <f t="shared" si="0"/>
        <v>9</v>
      </c>
      <c r="E11" s="27">
        <v>125</v>
      </c>
      <c r="F11" s="28">
        <f t="shared" si="1"/>
        <v>0.928</v>
      </c>
      <c r="G11" s="28">
        <f t="shared" si="2"/>
        <v>0.072</v>
      </c>
    </row>
    <row r="12" spans="1:7" ht="15">
      <c r="A12" s="41"/>
      <c r="B12" s="3" t="s">
        <v>30</v>
      </c>
      <c r="C12" s="32">
        <v>536</v>
      </c>
      <c r="D12" s="32">
        <f t="shared" si="0"/>
        <v>51</v>
      </c>
      <c r="E12" s="32">
        <v>587</v>
      </c>
      <c r="F12" s="33">
        <f t="shared" si="1"/>
        <v>0.9131175468483816</v>
      </c>
      <c r="G12" s="33">
        <f t="shared" si="2"/>
        <v>0.0868824531516184</v>
      </c>
    </row>
    <row r="13" spans="1:7" ht="15">
      <c r="A13" s="39" t="s">
        <v>26</v>
      </c>
      <c r="B13" s="26" t="s">
        <v>3</v>
      </c>
      <c r="C13" s="27">
        <v>7</v>
      </c>
      <c r="D13" s="27">
        <f t="shared" si="0"/>
        <v>3</v>
      </c>
      <c r="E13" s="27">
        <v>10</v>
      </c>
      <c r="F13" s="28">
        <f t="shared" si="1"/>
        <v>0.7</v>
      </c>
      <c r="G13" s="28">
        <f t="shared" si="2"/>
        <v>0.3</v>
      </c>
    </row>
    <row r="14" spans="1:7" ht="15">
      <c r="A14" s="40"/>
      <c r="B14" s="26" t="s">
        <v>10</v>
      </c>
      <c r="C14" s="27">
        <v>0</v>
      </c>
      <c r="D14" s="27">
        <f t="shared" si="0"/>
        <v>0</v>
      </c>
      <c r="E14" s="27">
        <v>0</v>
      </c>
      <c r="F14" s="28">
        <v>0</v>
      </c>
      <c r="G14" s="28">
        <v>0</v>
      </c>
    </row>
    <row r="15" spans="1:7" ht="15">
      <c r="A15" s="40"/>
      <c r="B15" s="26" t="s">
        <v>9</v>
      </c>
      <c r="C15" s="27">
        <v>44</v>
      </c>
      <c r="D15" s="27">
        <f t="shared" si="0"/>
        <v>6</v>
      </c>
      <c r="E15" s="27">
        <v>50</v>
      </c>
      <c r="F15" s="28">
        <f t="shared" si="1"/>
        <v>0.88</v>
      </c>
      <c r="G15" s="28">
        <f t="shared" si="2"/>
        <v>0.12</v>
      </c>
    </row>
    <row r="16" spans="1:7" ht="15">
      <c r="A16" s="40"/>
      <c r="B16" s="26" t="s">
        <v>8</v>
      </c>
      <c r="C16" s="27">
        <v>51</v>
      </c>
      <c r="D16" s="27">
        <f t="shared" si="0"/>
        <v>2</v>
      </c>
      <c r="E16" s="27">
        <v>53</v>
      </c>
      <c r="F16" s="28">
        <f t="shared" si="1"/>
        <v>0.9622641509433962</v>
      </c>
      <c r="G16" s="28">
        <f t="shared" si="2"/>
        <v>0.03773584905660377</v>
      </c>
    </row>
    <row r="17" spans="1:7" ht="15">
      <c r="A17" s="40"/>
      <c r="B17" s="26" t="s">
        <v>7</v>
      </c>
      <c r="C17" s="27">
        <v>28</v>
      </c>
      <c r="D17" s="27">
        <f t="shared" si="0"/>
        <v>4</v>
      </c>
      <c r="E17" s="27">
        <v>32</v>
      </c>
      <c r="F17" s="28">
        <f t="shared" si="1"/>
        <v>0.875</v>
      </c>
      <c r="G17" s="28">
        <f t="shared" si="2"/>
        <v>0.125</v>
      </c>
    </row>
    <row r="18" spans="1:7" ht="15">
      <c r="A18" s="40"/>
      <c r="B18" s="26" t="s">
        <v>6</v>
      </c>
      <c r="C18" s="27">
        <v>27</v>
      </c>
      <c r="D18" s="27">
        <f t="shared" si="0"/>
        <v>7</v>
      </c>
      <c r="E18" s="27">
        <v>34</v>
      </c>
      <c r="F18" s="28">
        <f t="shared" si="1"/>
        <v>0.7941176470588235</v>
      </c>
      <c r="G18" s="28">
        <f t="shared" si="2"/>
        <v>0.20588235294117646</v>
      </c>
    </row>
    <row r="19" spans="1:7" ht="15">
      <c r="A19" s="40"/>
      <c r="B19" s="26" t="s">
        <v>2</v>
      </c>
      <c r="C19" s="27">
        <v>90</v>
      </c>
      <c r="D19" s="27">
        <f t="shared" si="0"/>
        <v>14</v>
      </c>
      <c r="E19" s="27">
        <v>104</v>
      </c>
      <c r="F19" s="28">
        <f t="shared" si="1"/>
        <v>0.8653846153846154</v>
      </c>
      <c r="G19" s="28">
        <f t="shared" si="2"/>
        <v>0.1346153846153846</v>
      </c>
    </row>
    <row r="20" spans="1:7" ht="15">
      <c r="A20" s="40"/>
      <c r="B20" s="26" t="s">
        <v>5</v>
      </c>
      <c r="C20" s="27">
        <v>18</v>
      </c>
      <c r="D20" s="27">
        <f t="shared" si="0"/>
        <v>1</v>
      </c>
      <c r="E20" s="27">
        <v>19</v>
      </c>
      <c r="F20" s="28">
        <f t="shared" si="1"/>
        <v>0.9473684210526315</v>
      </c>
      <c r="G20" s="28">
        <f t="shared" si="2"/>
        <v>0.05263157894736842</v>
      </c>
    </row>
    <row r="21" spans="1:7" ht="15">
      <c r="A21" s="40"/>
      <c r="B21" s="26" t="s">
        <v>11</v>
      </c>
      <c r="C21" s="27">
        <v>58</v>
      </c>
      <c r="D21" s="27">
        <f t="shared" si="0"/>
        <v>16</v>
      </c>
      <c r="E21" s="27">
        <v>74</v>
      </c>
      <c r="F21" s="28">
        <f t="shared" si="1"/>
        <v>0.7837837837837838</v>
      </c>
      <c r="G21" s="28">
        <f t="shared" si="2"/>
        <v>0.21621621621621623</v>
      </c>
    </row>
    <row r="22" spans="1:7" ht="15">
      <c r="A22" s="40"/>
      <c r="B22" s="26" t="s">
        <v>4</v>
      </c>
      <c r="C22" s="27">
        <v>5</v>
      </c>
      <c r="D22" s="27">
        <f t="shared" si="0"/>
        <v>0</v>
      </c>
      <c r="E22" s="27">
        <v>5</v>
      </c>
      <c r="F22" s="28">
        <f t="shared" si="1"/>
        <v>1</v>
      </c>
      <c r="G22" s="28">
        <f t="shared" si="2"/>
        <v>0</v>
      </c>
    </row>
    <row r="23" spans="1:7" ht="15">
      <c r="A23" s="40"/>
      <c r="B23" s="26" t="s">
        <v>1</v>
      </c>
      <c r="C23" s="27">
        <v>21</v>
      </c>
      <c r="D23" s="27">
        <f t="shared" si="0"/>
        <v>1</v>
      </c>
      <c r="E23" s="27">
        <v>22</v>
      </c>
      <c r="F23" s="28">
        <f t="shared" si="1"/>
        <v>0.9545454545454546</v>
      </c>
      <c r="G23" s="28">
        <f t="shared" si="2"/>
        <v>0.045454545454545456</v>
      </c>
    </row>
    <row r="24" spans="1:7" ht="15">
      <c r="A24" s="40"/>
      <c r="B24" s="26" t="s">
        <v>0</v>
      </c>
      <c r="C24" s="27">
        <v>43</v>
      </c>
      <c r="D24" s="27">
        <f t="shared" si="0"/>
        <v>7</v>
      </c>
      <c r="E24" s="27">
        <v>50</v>
      </c>
      <c r="F24" s="28">
        <f t="shared" si="1"/>
        <v>0.86</v>
      </c>
      <c r="G24" s="28">
        <f t="shared" si="2"/>
        <v>0.14</v>
      </c>
    </row>
    <row r="25" spans="1:7" ht="15">
      <c r="A25" s="41"/>
      <c r="B25" s="3" t="s">
        <v>31</v>
      </c>
      <c r="C25" s="32">
        <v>392</v>
      </c>
      <c r="D25" s="32">
        <f t="shared" si="0"/>
        <v>61</v>
      </c>
      <c r="E25" s="32">
        <v>453</v>
      </c>
      <c r="F25" s="33">
        <f t="shared" si="1"/>
        <v>0.8653421633554084</v>
      </c>
      <c r="G25" s="33">
        <f t="shared" si="2"/>
        <v>0.1346578366445916</v>
      </c>
    </row>
    <row r="26" spans="1:7" ht="15">
      <c r="A26" s="30" t="s">
        <v>34</v>
      </c>
      <c r="B26" s="31"/>
      <c r="C26" s="32">
        <v>1590</v>
      </c>
      <c r="D26" s="32">
        <f t="shared" si="0"/>
        <v>201</v>
      </c>
      <c r="E26" s="32">
        <v>1791</v>
      </c>
      <c r="F26" s="33">
        <f t="shared" si="1"/>
        <v>0.8877721943048577</v>
      </c>
      <c r="G26" s="33">
        <f t="shared" si="2"/>
        <v>0.11222780569514237</v>
      </c>
    </row>
  </sheetData>
  <sheetProtection/>
  <mergeCells count="3">
    <mergeCell ref="A8:A12"/>
    <mergeCell ref="A4:A7"/>
    <mergeCell ref="A13:A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3" max="3" width="15.140625" style="0" customWidth="1"/>
    <col min="4" max="4" width="15.7109375" style="0" customWidth="1"/>
    <col min="5" max="5" width="16.00390625" style="0" customWidth="1"/>
    <col min="6" max="8" width="4.57421875" style="0" bestFit="1" customWidth="1"/>
  </cols>
  <sheetData>
    <row r="1" ht="15">
      <c r="A1" s="7" t="s">
        <v>28</v>
      </c>
    </row>
    <row r="2" ht="15">
      <c r="A2" s="17" t="s">
        <v>41</v>
      </c>
    </row>
    <row r="3" spans="1:5" ht="51">
      <c r="A3" s="16" t="s">
        <v>22</v>
      </c>
      <c r="B3" s="16" t="s">
        <v>23</v>
      </c>
      <c r="C3" s="34" t="s">
        <v>38</v>
      </c>
      <c r="D3" s="35" t="s">
        <v>39</v>
      </c>
      <c r="E3" s="35" t="s">
        <v>40</v>
      </c>
    </row>
    <row r="4" spans="1:8" ht="15">
      <c r="A4" s="42" t="s">
        <v>24</v>
      </c>
      <c r="B4" s="4" t="s">
        <v>18</v>
      </c>
      <c r="C4" s="36">
        <v>0.9668874172185431</v>
      </c>
      <c r="D4" s="5">
        <v>0.9595959595959596</v>
      </c>
      <c r="E4" s="5">
        <v>0.9329268292682927</v>
      </c>
      <c r="F4" s="37">
        <v>0.89</v>
      </c>
      <c r="G4" s="37">
        <v>0.91</v>
      </c>
      <c r="H4" s="37">
        <v>0.87</v>
      </c>
    </row>
    <row r="5" spans="1:8" ht="15">
      <c r="A5" s="43"/>
      <c r="B5" s="4" t="s">
        <v>17</v>
      </c>
      <c r="C5" s="5">
        <v>0.6174496644295302</v>
      </c>
      <c r="D5" s="5">
        <v>0.8392857142857143</v>
      </c>
      <c r="E5" s="5">
        <v>0.7062146892655368</v>
      </c>
      <c r="F5" s="37">
        <v>0.89</v>
      </c>
      <c r="G5" s="37">
        <v>0.91</v>
      </c>
      <c r="H5" s="37">
        <v>0.87</v>
      </c>
    </row>
    <row r="6" spans="1:8" ht="15">
      <c r="A6" s="43"/>
      <c r="B6" s="4" t="s">
        <v>16</v>
      </c>
      <c r="C6" s="5">
        <v>0.9266666666666666</v>
      </c>
      <c r="D6" s="5">
        <v>0.8980263157894737</v>
      </c>
      <c r="E6" s="5">
        <v>0.8959731543624161</v>
      </c>
      <c r="F6" s="37">
        <v>0.89</v>
      </c>
      <c r="G6" s="37">
        <v>0.91</v>
      </c>
      <c r="H6" s="37">
        <v>0.87</v>
      </c>
    </row>
    <row r="7" spans="1:8" ht="15">
      <c r="A7" s="44"/>
      <c r="B7" s="19" t="s">
        <v>29</v>
      </c>
      <c r="C7" s="6">
        <v>0.881491344873502</v>
      </c>
      <c r="D7" s="6">
        <v>0.9144460028050491</v>
      </c>
      <c r="E7" s="6">
        <v>0.8692403486924035</v>
      </c>
      <c r="F7" s="37">
        <v>0.89</v>
      </c>
      <c r="G7" s="37">
        <v>0.91</v>
      </c>
      <c r="H7" s="37">
        <v>0.87</v>
      </c>
    </row>
    <row r="8" spans="1:8" ht="15">
      <c r="A8" s="42" t="s">
        <v>25</v>
      </c>
      <c r="B8" s="4" t="s">
        <v>15</v>
      </c>
      <c r="C8" s="5">
        <v>0.9191176470588235</v>
      </c>
      <c r="D8" s="5">
        <v>0.9469387755102041</v>
      </c>
      <c r="E8" s="5">
        <v>0.8936170212765957</v>
      </c>
      <c r="F8" s="37">
        <v>0.89</v>
      </c>
      <c r="G8" s="37">
        <v>0.91</v>
      </c>
      <c r="H8" s="37">
        <v>0.87</v>
      </c>
    </row>
    <row r="9" spans="1:8" ht="15">
      <c r="A9" s="43"/>
      <c r="B9" s="4" t="s">
        <v>12</v>
      </c>
      <c r="C9" s="5">
        <v>0.9222222222222223</v>
      </c>
      <c r="D9" s="5">
        <v>0.8686868686868687</v>
      </c>
      <c r="E9" s="5">
        <v>0.8333333333333334</v>
      </c>
      <c r="F9" s="37">
        <v>0.89</v>
      </c>
      <c r="G9" s="37">
        <v>0.91</v>
      </c>
      <c r="H9" s="37">
        <v>0.87</v>
      </c>
    </row>
    <row r="10" spans="1:8" ht="15">
      <c r="A10" s="43"/>
      <c r="B10" s="4" t="s">
        <v>14</v>
      </c>
      <c r="C10" s="5">
        <v>0.87</v>
      </c>
      <c r="D10" s="5">
        <v>0.8987341772151899</v>
      </c>
      <c r="E10" s="5">
        <v>0.8387096774193549</v>
      </c>
      <c r="F10" s="37">
        <v>0.89</v>
      </c>
      <c r="G10" s="37">
        <v>0.91</v>
      </c>
      <c r="H10" s="37">
        <v>0.87</v>
      </c>
    </row>
    <row r="11" spans="1:8" ht="15">
      <c r="A11" s="43"/>
      <c r="B11" s="4" t="s">
        <v>13</v>
      </c>
      <c r="C11" s="5">
        <v>0.928</v>
      </c>
      <c r="D11" s="5">
        <v>0.8688524590163934</v>
      </c>
      <c r="E11" s="5">
        <v>0.7843137254901961</v>
      </c>
      <c r="F11" s="37">
        <v>0.89</v>
      </c>
      <c r="G11" s="37">
        <v>0.91</v>
      </c>
      <c r="H11" s="37">
        <v>0.87</v>
      </c>
    </row>
    <row r="12" spans="1:8" ht="15">
      <c r="A12" s="44"/>
      <c r="B12" s="19" t="s">
        <v>30</v>
      </c>
      <c r="C12" s="6">
        <v>0.9131175468483816</v>
      </c>
      <c r="D12" s="6">
        <v>0.908256880733945</v>
      </c>
      <c r="E12" s="6">
        <v>0.8547008547008547</v>
      </c>
      <c r="F12" s="37">
        <v>0.89</v>
      </c>
      <c r="G12" s="37">
        <v>0.91</v>
      </c>
      <c r="H12" s="37">
        <v>0.87</v>
      </c>
    </row>
    <row r="13" spans="1:8" ht="15">
      <c r="A13" s="42" t="s">
        <v>26</v>
      </c>
      <c r="B13" s="4" t="s">
        <v>3</v>
      </c>
      <c r="C13" s="5">
        <v>0.7</v>
      </c>
      <c r="D13" s="5">
        <v>0.8571428571428571</v>
      </c>
      <c r="E13" s="5">
        <v>0.6363636363636364</v>
      </c>
      <c r="F13" s="37">
        <v>0.89</v>
      </c>
      <c r="G13" s="37">
        <v>0.91</v>
      </c>
      <c r="H13" s="37">
        <v>0.87</v>
      </c>
    </row>
    <row r="14" spans="1:8" ht="15">
      <c r="A14" s="43"/>
      <c r="B14" s="4" t="s">
        <v>10</v>
      </c>
      <c r="C14" s="5">
        <v>0</v>
      </c>
      <c r="D14" s="5">
        <v>0</v>
      </c>
      <c r="E14" s="5">
        <v>0</v>
      </c>
      <c r="F14" s="37">
        <v>0.89</v>
      </c>
      <c r="G14" s="37">
        <v>0.91</v>
      </c>
      <c r="H14" s="37">
        <v>0.87</v>
      </c>
    </row>
    <row r="15" spans="1:8" ht="15">
      <c r="A15" s="43"/>
      <c r="B15" s="4" t="s">
        <v>9</v>
      </c>
      <c r="C15" s="18">
        <v>0.88</v>
      </c>
      <c r="D15" s="5">
        <v>0.9230769230769231</v>
      </c>
      <c r="E15" s="5">
        <v>0.875</v>
      </c>
      <c r="F15" s="37">
        <v>0.89</v>
      </c>
      <c r="G15" s="37">
        <v>0.91</v>
      </c>
      <c r="H15" s="37">
        <v>0.87</v>
      </c>
    </row>
    <row r="16" spans="1:8" ht="15">
      <c r="A16" s="43"/>
      <c r="B16" s="4" t="s">
        <v>8</v>
      </c>
      <c r="C16" s="5">
        <v>0.9622641509433962</v>
      </c>
      <c r="D16" s="5">
        <v>0.9795918367346939</v>
      </c>
      <c r="E16" s="5">
        <v>0.851063829787234</v>
      </c>
      <c r="F16" s="37">
        <v>0.89</v>
      </c>
      <c r="G16" s="37">
        <v>0.91</v>
      </c>
      <c r="H16" s="37">
        <v>0.87</v>
      </c>
    </row>
    <row r="17" spans="1:8" ht="15">
      <c r="A17" s="43"/>
      <c r="B17" s="4" t="s">
        <v>7</v>
      </c>
      <c r="C17" s="18">
        <v>0.875</v>
      </c>
      <c r="D17" s="5">
        <v>0.8863636363636364</v>
      </c>
      <c r="E17" s="5">
        <v>0.8541666666666666</v>
      </c>
      <c r="F17" s="37">
        <v>0.89</v>
      </c>
      <c r="G17" s="37">
        <v>0.91</v>
      </c>
      <c r="H17" s="37">
        <v>0.87</v>
      </c>
    </row>
    <row r="18" spans="1:8" ht="15">
      <c r="A18" s="43"/>
      <c r="B18" s="4" t="s">
        <v>6</v>
      </c>
      <c r="C18" s="5">
        <v>0.7941176470588235</v>
      </c>
      <c r="D18" s="5">
        <v>0.9411764705882353</v>
      </c>
      <c r="E18" s="5">
        <v>0.8666666666666667</v>
      </c>
      <c r="F18" s="37">
        <v>0.89</v>
      </c>
      <c r="G18" s="37">
        <v>0.91</v>
      </c>
      <c r="H18" s="37">
        <v>0.87</v>
      </c>
    </row>
    <row r="19" spans="1:8" ht="15">
      <c r="A19" s="43"/>
      <c r="B19" s="4" t="s">
        <v>2</v>
      </c>
      <c r="C19" s="5">
        <v>0.8653846153846154</v>
      </c>
      <c r="D19" s="5">
        <v>0.85</v>
      </c>
      <c r="E19" s="5">
        <v>0.8604651162790697</v>
      </c>
      <c r="F19" s="37">
        <v>0.89</v>
      </c>
      <c r="G19" s="37">
        <v>0.91</v>
      </c>
      <c r="H19" s="37">
        <v>0.87</v>
      </c>
    </row>
    <row r="20" spans="1:8" ht="15">
      <c r="A20" s="43"/>
      <c r="B20" s="4" t="s">
        <v>5</v>
      </c>
      <c r="C20" s="5">
        <v>0.9473684210526315</v>
      </c>
      <c r="D20" s="5">
        <v>0.9487179487179487</v>
      </c>
      <c r="E20" s="5">
        <v>0.9811320754716981</v>
      </c>
      <c r="F20" s="37">
        <v>0.89</v>
      </c>
      <c r="G20" s="37">
        <v>0.91</v>
      </c>
      <c r="H20" s="37">
        <v>0.87</v>
      </c>
    </row>
    <row r="21" spans="1:8" ht="15">
      <c r="A21" s="43"/>
      <c r="B21" s="4" t="s">
        <v>11</v>
      </c>
      <c r="C21" s="5">
        <v>0.7837837837837838</v>
      </c>
      <c r="D21" s="5">
        <v>0.8452380952380952</v>
      </c>
      <c r="E21" s="5">
        <v>0.8181818181818182</v>
      </c>
      <c r="F21" s="37">
        <v>0.89</v>
      </c>
      <c r="G21" s="37">
        <v>0.91</v>
      </c>
      <c r="H21" s="37">
        <v>0.87</v>
      </c>
    </row>
    <row r="22" spans="1:8" ht="15">
      <c r="A22" s="43"/>
      <c r="B22" s="4" t="s">
        <v>4</v>
      </c>
      <c r="C22" s="5">
        <v>1</v>
      </c>
      <c r="D22" s="5">
        <v>0.9230769230769231</v>
      </c>
      <c r="E22" s="5">
        <v>1</v>
      </c>
      <c r="F22" s="37">
        <v>0.89</v>
      </c>
      <c r="G22" s="37">
        <v>0.91</v>
      </c>
      <c r="H22" s="37">
        <v>0.87</v>
      </c>
    </row>
    <row r="23" spans="1:8" ht="15">
      <c r="A23" s="43"/>
      <c r="B23" s="4" t="s">
        <v>1</v>
      </c>
      <c r="C23" s="5">
        <v>0.9545454545454546</v>
      </c>
      <c r="D23" s="5">
        <v>0.9111111111111111</v>
      </c>
      <c r="E23" s="5">
        <v>0.9333333333333333</v>
      </c>
      <c r="F23" s="37">
        <v>0.89</v>
      </c>
      <c r="G23" s="37">
        <v>0.91</v>
      </c>
      <c r="H23" s="37">
        <v>0.87</v>
      </c>
    </row>
    <row r="24" spans="1:8" ht="15">
      <c r="A24" s="43"/>
      <c r="B24" s="4" t="s">
        <v>0</v>
      </c>
      <c r="C24" s="5">
        <v>0.86</v>
      </c>
      <c r="D24" s="5">
        <v>0.8653846153846154</v>
      </c>
      <c r="E24" s="5">
        <v>0.8095238095238095</v>
      </c>
      <c r="F24" s="37">
        <v>0.89</v>
      </c>
      <c r="G24" s="37">
        <v>0.91</v>
      </c>
      <c r="H24" s="37">
        <v>0.87</v>
      </c>
    </row>
    <row r="25" spans="1:8" ht="15">
      <c r="A25" s="44"/>
      <c r="B25" s="19" t="s">
        <v>31</v>
      </c>
      <c r="C25" s="6">
        <v>0.8653421633554084</v>
      </c>
      <c r="D25" s="6">
        <v>0.8903591682419659</v>
      </c>
      <c r="E25" s="6">
        <v>0.8652849740932642</v>
      </c>
      <c r="F25" s="37">
        <v>0.89</v>
      </c>
      <c r="G25" s="37">
        <v>0.91</v>
      </c>
      <c r="H25" s="37">
        <v>0.87</v>
      </c>
    </row>
    <row r="26" spans="1:5" ht="15">
      <c r="A26" s="20" t="s">
        <v>19</v>
      </c>
      <c r="B26" s="20"/>
      <c r="C26" s="6">
        <v>0.8877721943048577</v>
      </c>
      <c r="D26" s="6">
        <v>0.9054280917739228</v>
      </c>
      <c r="E26" s="6">
        <v>0.8637519064565328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7109375" style="0" bestFit="1" customWidth="1"/>
    <col min="2" max="2" width="9.57421875" style="0" customWidth="1"/>
  </cols>
  <sheetData>
    <row r="1" spans="2:4" ht="15">
      <c r="B1" s="48" t="s">
        <v>60</v>
      </c>
      <c r="C1" s="48" t="s">
        <v>61</v>
      </c>
      <c r="D1" s="48" t="s">
        <v>62</v>
      </c>
    </row>
    <row r="2" spans="1:4" ht="15">
      <c r="A2" t="s">
        <v>42</v>
      </c>
      <c r="B2">
        <v>58</v>
      </c>
      <c r="C2">
        <v>74</v>
      </c>
      <c r="D2" s="36">
        <f>B2/C2</f>
        <v>0.7837837837837838</v>
      </c>
    </row>
    <row r="3" spans="1:4" ht="15">
      <c r="A3" t="s">
        <v>43</v>
      </c>
      <c r="B3">
        <v>250</v>
      </c>
      <c r="C3">
        <v>272</v>
      </c>
      <c r="D3" s="36">
        <f aca="true" t="shared" si="0" ref="D3:D20">B3/C3</f>
        <v>0.9191176470588235</v>
      </c>
    </row>
    <row r="4" spans="1:4" ht="15">
      <c r="A4" t="s">
        <v>44</v>
      </c>
      <c r="B4">
        <v>44</v>
      </c>
      <c r="C4">
        <v>50</v>
      </c>
      <c r="D4" s="36">
        <f t="shared" si="0"/>
        <v>0.88</v>
      </c>
    </row>
    <row r="5" spans="1:4" ht="15">
      <c r="A5" t="s">
        <v>45</v>
      </c>
      <c r="B5">
        <v>51</v>
      </c>
      <c r="C5">
        <v>53</v>
      </c>
      <c r="D5" s="36">
        <f t="shared" si="0"/>
        <v>0.9622641509433962</v>
      </c>
    </row>
    <row r="6" spans="1:4" ht="15">
      <c r="A6" t="s">
        <v>46</v>
      </c>
      <c r="B6">
        <v>28</v>
      </c>
      <c r="C6">
        <v>32</v>
      </c>
      <c r="D6" s="36">
        <f t="shared" si="0"/>
        <v>0.875</v>
      </c>
    </row>
    <row r="7" spans="1:4" ht="15">
      <c r="A7" t="s">
        <v>47</v>
      </c>
      <c r="B7">
        <v>27</v>
      </c>
      <c r="C7">
        <v>34</v>
      </c>
      <c r="D7" s="36">
        <f t="shared" si="0"/>
        <v>0.7941176470588235</v>
      </c>
    </row>
    <row r="8" spans="1:4" ht="15">
      <c r="A8" t="s">
        <v>48</v>
      </c>
      <c r="B8">
        <v>87</v>
      </c>
      <c r="C8">
        <v>100</v>
      </c>
      <c r="D8" s="36">
        <f t="shared" si="0"/>
        <v>0.87</v>
      </c>
    </row>
    <row r="9" spans="1:4" ht="15">
      <c r="A9" t="s">
        <v>49</v>
      </c>
      <c r="B9">
        <v>292</v>
      </c>
      <c r="C9">
        <v>302</v>
      </c>
      <c r="D9" s="36">
        <f t="shared" si="0"/>
        <v>0.9668874172185431</v>
      </c>
    </row>
    <row r="10" spans="1:4" ht="15">
      <c r="A10" t="s">
        <v>50</v>
      </c>
      <c r="B10">
        <v>18</v>
      </c>
      <c r="C10">
        <v>19</v>
      </c>
      <c r="D10" s="36">
        <f t="shared" si="0"/>
        <v>0.9473684210526315</v>
      </c>
    </row>
    <row r="11" spans="1:4" ht="15">
      <c r="A11" t="s">
        <v>51</v>
      </c>
      <c r="B11">
        <v>116</v>
      </c>
      <c r="C11">
        <v>125</v>
      </c>
      <c r="D11" s="36">
        <f t="shared" si="0"/>
        <v>0.928</v>
      </c>
    </row>
    <row r="12" spans="1:4" ht="15">
      <c r="A12" t="s">
        <v>52</v>
      </c>
      <c r="B12">
        <v>5</v>
      </c>
      <c r="C12">
        <v>5</v>
      </c>
      <c r="D12" s="36">
        <f t="shared" si="0"/>
        <v>1</v>
      </c>
    </row>
    <row r="13" spans="1:4" ht="15">
      <c r="A13" t="s">
        <v>53</v>
      </c>
      <c r="B13">
        <v>7</v>
      </c>
      <c r="C13">
        <v>10</v>
      </c>
      <c r="D13" s="36">
        <f t="shared" si="0"/>
        <v>0.7</v>
      </c>
    </row>
    <row r="14" spans="1:4" ht="15">
      <c r="A14" t="s">
        <v>54</v>
      </c>
      <c r="B14">
        <v>83</v>
      </c>
      <c r="C14">
        <v>90</v>
      </c>
      <c r="D14" s="36">
        <f t="shared" si="0"/>
        <v>0.9222222222222223</v>
      </c>
    </row>
    <row r="15" spans="1:4" ht="15">
      <c r="A15" t="s">
        <v>55</v>
      </c>
      <c r="B15">
        <v>90</v>
      </c>
      <c r="C15">
        <v>104</v>
      </c>
      <c r="D15" s="36">
        <f t="shared" si="0"/>
        <v>0.8653846153846154</v>
      </c>
    </row>
    <row r="16" spans="1:4" ht="15">
      <c r="A16" t="s">
        <v>56</v>
      </c>
      <c r="B16">
        <v>92</v>
      </c>
      <c r="C16">
        <v>149</v>
      </c>
      <c r="D16" s="36">
        <f t="shared" si="0"/>
        <v>0.6174496644295302</v>
      </c>
    </row>
    <row r="17" spans="1:4" ht="15">
      <c r="A17" t="s">
        <v>57</v>
      </c>
      <c r="B17">
        <v>278</v>
      </c>
      <c r="C17">
        <v>300</v>
      </c>
      <c r="D17" s="36">
        <f t="shared" si="0"/>
        <v>0.9266666666666666</v>
      </c>
    </row>
    <row r="18" spans="1:4" ht="15">
      <c r="A18" t="s">
        <v>58</v>
      </c>
      <c r="B18">
        <v>21</v>
      </c>
      <c r="C18">
        <v>22</v>
      </c>
      <c r="D18" s="36">
        <f t="shared" si="0"/>
        <v>0.9545454545454546</v>
      </c>
    </row>
    <row r="19" spans="1:4" ht="15">
      <c r="A19" t="s">
        <v>59</v>
      </c>
      <c r="B19">
        <v>43</v>
      </c>
      <c r="C19">
        <v>50</v>
      </c>
      <c r="D19" s="36">
        <f t="shared" si="0"/>
        <v>0.86</v>
      </c>
    </row>
    <row r="20" spans="1:4" ht="15">
      <c r="A20" s="47" t="s">
        <v>63</v>
      </c>
      <c r="B20" s="45">
        <v>1590</v>
      </c>
      <c r="C20" s="45">
        <v>1791</v>
      </c>
      <c r="D20" s="46">
        <f t="shared" si="0"/>
        <v>0.8877721943048577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cp:lastPrinted>2015-03-18T09:11:55Z</cp:lastPrinted>
  <dcterms:created xsi:type="dcterms:W3CDTF">2013-04-04T07:41:38Z</dcterms:created>
  <dcterms:modified xsi:type="dcterms:W3CDTF">2016-04-26T07:43:02Z</dcterms:modified>
  <cp:category/>
  <cp:version/>
  <cp:contentType/>
  <cp:contentStatus/>
</cp:coreProperties>
</file>