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20" windowHeight="11175" tabRatio="883" activeTab="3"/>
  </bookViews>
  <sheets>
    <sheet name="Kirjeldus" sheetId="1" r:id="rId1"/>
    <sheet name="14C-1_eriala_Kardioloogia" sheetId="2" r:id="rId2"/>
    <sheet name="14C-2_eriala_Sa_ja_günekoloogia" sheetId="3" r:id="rId3"/>
    <sheet name="14C-3_eriala_Neuroloogia" sheetId="4" r:id="rId4"/>
    <sheet name="14C-4_eriala_oftalmoloogia" sheetId="5" r:id="rId5"/>
    <sheet name="14C_alusandmed" sheetId="6" r:id="rId6"/>
  </sheets>
  <definedNames>
    <definedName name="_xlnm._FilterDatabase" localSheetId="5" hidden="1">'14C_alusandmed'!$A$3:$N$3</definedName>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<sst xmlns="http://schemas.openxmlformats.org/spreadsheetml/2006/main" count="1073" uniqueCount="75">
  <si>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</si>
  <si>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</si>
  <si>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</si>
  <si>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</si>
  <si>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</si>
  <si>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</si>
  <si>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</si>
  <si>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</si>
  <si>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</si>
  <si>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</si>
  <si>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</si>
  <si>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</si>
  <si>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</si>
  <si>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</si>
  <si>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</si>
  <si>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</si>
  <si>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</si>
  <si>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</si>
  <si>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</si>
  <si>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</si>
  <si>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</si>
  <si>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</si>
  <si>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</si>
  <si>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</si>
  <si>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</si>
  <si>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</si>
  <si>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</si>
  <si>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</si>
  <si>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</si>
  <si>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</si>
  <si>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</si>
  <si>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</si>
  <si>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</si>
  <si>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</si>
  <si>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</si>
  <si>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</si>
  <si>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</si>
  <si>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</si>
  <si>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Haiglaliik</t>
  </si>
  <si>
    <t>Lühend</t>
  </si>
  <si>
    <t>Piirkondlikud</t>
  </si>
  <si>
    <t>Piirk</t>
  </si>
  <si>
    <t>Keskhaiglad</t>
  </si>
  <si>
    <t>Keskh</t>
  </si>
  <si>
    <t>Üldhaiglad</t>
  </si>
  <si>
    <t>Üldh</t>
  </si>
  <si>
    <t>Arsti eriala - Kardioloogia</t>
  </si>
  <si>
    <t>Arsti eriala - Neuroloogia</t>
  </si>
  <si>
    <r>
      <t xml:space="preserve">INDIKAATOR 14. </t>
    </r>
    <r>
      <rPr>
        <b/>
        <sz val="11"/>
        <color indexed="8"/>
        <rFont val="Times New Roman"/>
        <family val="1"/>
      </rPr>
      <t>TOIMEAINEPÕHISED RETSEPTIDE OSAKAAL  JA VÄLDITAV OMAOSALUS ÜHE RESTEPTI KOHTA</t>
    </r>
  </si>
  <si>
    <r>
      <t xml:space="preserve">INDIKAATOR 14. </t>
    </r>
    <r>
      <rPr>
        <b/>
        <sz val="11"/>
        <color indexed="8"/>
        <rFont val="Times New Roman"/>
        <family val="1"/>
      </rPr>
      <t>TOIMEAINEPÕHISED RETSEPTIDE OSAKAAL  JA VÄLDITAV OMAOSALUS ÜHE RESTEPTI  KOHTA</t>
    </r>
  </si>
  <si>
    <t>Välditav omaosalus ühe retsepti kohta  , €</t>
  </si>
  <si>
    <t>HVA Kokku</t>
  </si>
  <si>
    <t>Arsti eriala - Sünnitusabi ja günekoloogia</t>
  </si>
  <si>
    <t>Eriala</t>
  </si>
  <si>
    <t>TK</t>
  </si>
  <si>
    <t>EUR</t>
  </si>
  <si>
    <t>E370</t>
  </si>
  <si>
    <t>sünnitusabi ja günekoloogia</t>
  </si>
  <si>
    <t>Patsienti poolt tasutud</t>
  </si>
  <si>
    <t>E170</t>
  </si>
  <si>
    <t>kardioloogia</t>
  </si>
  <si>
    <t>E230</t>
  </si>
  <si>
    <t>neuroloogia</t>
  </si>
  <si>
    <t>2014 - Keskmine välditav osa retsepti maksumusest ühe retsepti kohta , €</t>
  </si>
  <si>
    <t>2014 HVA keskmine</t>
  </si>
  <si>
    <t>Toimeainepõhise retseptide  osakaal,% 2014</t>
  </si>
  <si>
    <t>Arsti eriala - Oftalmoloogia</t>
  </si>
  <si>
    <t>E240</t>
  </si>
  <si>
    <t>oftalmoloogia</t>
  </si>
  <si>
    <t>Toimeainepõhise retseptide  osakaal,% 2015</t>
  </si>
  <si>
    <t>2015 HVA keskmine</t>
  </si>
  <si>
    <t>2015 - Keskmine välditav osa retsepti maksumusest ühe retsepti kohta , €</t>
  </si>
  <si>
    <t>piirkondlikud</t>
  </si>
  <si>
    <t>keskhaiglad</t>
  </si>
  <si>
    <t>üldhaiglad</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</si>
</sst>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85">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b/>
      <sz val="11"/>
      <name val="Arial"/>
      <family val="2"/>
    </font>
    <font>
      <b/>
      <sz val="12"/>
      <name val="Arial"/>
      <family val="2"/>
    </font>
    <font>
      <sz val="10"/>
      <color indexed="8"/>
      <name val="Calibri"/>
      <family val="0"/>
    </font>
    <font>
      <sz val="8.45"/>
      <color indexed="8"/>
      <name val="Calibri"/>
      <family val="0"/>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1"/>
      <color indexed="62"/>
      <name val="Times New Roman"/>
      <family val="1"/>
    </font>
    <font>
      <sz val="14"/>
      <color indexed="8"/>
      <name val="Calibri"/>
      <family val="2"/>
    </font>
    <font>
      <b/>
      <sz val="12"/>
      <color indexed="8"/>
      <name val="Calibri"/>
      <family val="2"/>
    </font>
    <font>
      <sz val="16"/>
      <color indexed="8"/>
      <name val="Calibri"/>
      <family val="2"/>
    </font>
    <font>
      <sz val="12"/>
      <color indexed="8"/>
      <name val="Calibri"/>
      <family val="2"/>
    </font>
    <font>
      <sz val="9"/>
      <color indexed="8"/>
      <name val="Calibri"/>
      <family val="2"/>
    </font>
    <font>
      <sz val="8"/>
      <name val="Segoe UI"/>
      <family val="2"/>
    </font>
    <font>
      <b/>
      <sz val="12"/>
      <color indexed="62"/>
      <name val="Times New Roman"/>
      <family val="0"/>
    </font>
    <font>
      <b/>
      <sz val="12"/>
      <color indexed="56"/>
      <name val="Times New Roman"/>
      <family val="0"/>
    </font>
    <font>
      <sz val="12"/>
      <color indexed="62"/>
      <name val="Times New Roman"/>
      <family val="0"/>
    </font>
    <font>
      <sz val="12"/>
      <color indexed="8"/>
      <name val="Times New Roman"/>
      <family val="0"/>
    </font>
    <font>
      <b/>
      <sz val="12"/>
      <color indexed="8"/>
      <name val="Times New Roman"/>
      <family val="0"/>
    </font>
    <font>
      <u val="single"/>
      <sz val="12"/>
      <color indexed="8"/>
      <name val="Times New Roman"/>
      <family val="0"/>
    </font>
    <font>
      <b/>
      <u val="single"/>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1"/>
      <color rgb="FF1C5394"/>
      <name val="Times New Roman"/>
      <family val="1"/>
    </font>
    <font>
      <sz val="14"/>
      <color theme="1"/>
      <name val="Calibri"/>
      <family val="2"/>
    </font>
    <font>
      <b/>
      <sz val="12"/>
      <color theme="1"/>
      <name val="Calibri"/>
      <family val="2"/>
    </font>
    <font>
      <sz val="16"/>
      <color theme="1"/>
      <name val="Calibri"/>
      <family val="2"/>
    </font>
    <font>
      <sz val="12"/>
      <color theme="1"/>
      <name val="Calibri"/>
      <family val="2"/>
    </font>
    <font>
      <sz val="9"/>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right/>
      <top style="thin">
        <color theme="4" tint="0.39998000860214233"/>
      </top>
      <botto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right/>
      <top/>
      <bottom style="thin">
        <color theme="4"/>
      </bottom>
    </border>
    <border>
      <left/>
      <right/>
      <top style="thin">
        <color theme="4"/>
      </top>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8"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8"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9" fillId="46" borderId="0" applyNumberFormat="0" applyBorder="0" applyAlignment="0" applyProtection="0"/>
    <xf numFmtId="0" fontId="10" fillId="42" borderId="0" applyNumberFormat="0" applyBorder="0" applyAlignment="0" applyProtection="0"/>
    <xf numFmtId="0" fontId="60" fillId="47" borderId="1" applyNumberFormat="0" applyAlignment="0" applyProtection="0"/>
    <xf numFmtId="0" fontId="11" fillId="48" borderId="2" applyNumberFormat="0" applyAlignment="0" applyProtection="0"/>
    <xf numFmtId="0" fontId="61"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3" borderId="0" applyNumberFormat="0" applyBorder="0" applyAlignment="0" applyProtection="0"/>
    <xf numFmtId="0" fontId="1" fillId="32" borderId="0" applyNumberFormat="0" applyBorder="0" applyAlignment="0" applyProtection="0"/>
    <xf numFmtId="0" fontId="65" fillId="0" borderId="5" applyNumberFormat="0" applyFill="0" applyAlignment="0" applyProtection="0"/>
    <xf numFmtId="0" fontId="14" fillId="0" borderId="6" applyNumberFormat="0" applyFill="0" applyAlignment="0" applyProtection="0"/>
    <xf numFmtId="0" fontId="66" fillId="0" borderId="7" applyNumberFormat="0" applyFill="0" applyAlignment="0" applyProtection="0"/>
    <xf numFmtId="0" fontId="15" fillId="0" borderId="8" applyNumberFormat="0" applyFill="0" applyAlignment="0" applyProtection="0"/>
    <xf numFmtId="0" fontId="67" fillId="0" borderId="9" applyNumberFormat="0" applyFill="0" applyAlignment="0" applyProtection="0"/>
    <xf numFmtId="0" fontId="16" fillId="0" borderId="10"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69" fillId="54" borderId="1" applyNumberFormat="0" applyAlignment="0" applyProtection="0"/>
    <xf numFmtId="0" fontId="17" fillId="43" borderId="2" applyNumberFormat="0" applyAlignment="0" applyProtection="0"/>
    <xf numFmtId="0" fontId="70" fillId="0" borderId="11" applyNumberFormat="0" applyFill="0" applyAlignment="0" applyProtection="0"/>
    <xf numFmtId="0" fontId="18" fillId="0" borderId="12" applyNumberFormat="0" applyFill="0" applyAlignment="0" applyProtection="0"/>
    <xf numFmtId="0" fontId="71"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72"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3" fillId="0" borderId="0" applyNumberFormat="0" applyFill="0" applyBorder="0" applyAlignment="0" applyProtection="0"/>
    <xf numFmtId="0" fontId="74" fillId="0" borderId="21" applyNumberFormat="0" applyFill="0" applyAlignment="0" applyProtection="0"/>
    <xf numFmtId="0" fontId="13" fillId="0" borderId="22" applyNumberFormat="0" applyFill="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37">
    <xf numFmtId="0" fontId="0" fillId="0" borderId="0" xfId="0" applyFont="1" applyAlignment="1">
      <alignment/>
    </xf>
    <xf numFmtId="0" fontId="74" fillId="80" borderId="23" xfId="0" applyFont="1" applyFill="1" applyBorder="1" applyAlignment="1">
      <alignment/>
    </xf>
    <xf numFmtId="0" fontId="74" fillId="80" borderId="23" xfId="0" applyFont="1" applyFill="1" applyBorder="1" applyAlignment="1">
      <alignment wrapText="1"/>
    </xf>
    <xf numFmtId="9" fontId="0" fillId="0" borderId="0" xfId="186" applyFont="1" applyAlignment="1">
      <alignment/>
    </xf>
    <xf numFmtId="0" fontId="74" fillId="0" borderId="24" xfId="0" applyFont="1" applyBorder="1" applyAlignment="1">
      <alignment/>
    </xf>
    <xf numFmtId="0" fontId="76" fillId="0" borderId="0" xfId="0" applyFont="1" applyAlignment="1">
      <alignment/>
    </xf>
    <xf numFmtId="0" fontId="77" fillId="0" borderId="0" xfId="0" applyFont="1" applyAlignment="1">
      <alignment/>
    </xf>
    <xf numFmtId="0" fontId="5" fillId="0" borderId="2" xfId="228" applyNumberFormat="1" applyFont="1" applyFill="1" applyAlignment="1" quotePrefix="1">
      <alignment vertical="center"/>
    </xf>
    <xf numFmtId="0" fontId="5" fillId="0" borderId="25" xfId="228" applyNumberFormat="1" applyFont="1" applyFill="1" applyBorder="1" applyAlignment="1" quotePrefix="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0" fontId="5" fillId="0" borderId="33" xfId="228" applyNumberFormat="1" applyFont="1" applyFill="1" applyBorder="1" applyAlignment="1" quotePrefix="1">
      <alignment vertical="center"/>
    </xf>
    <xf numFmtId="0" fontId="78" fillId="0" borderId="34" xfId="0"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74" fillId="80" borderId="0" xfId="0" applyFont="1" applyFill="1" applyBorder="1" applyAlignment="1">
      <alignment/>
    </xf>
    <xf numFmtId="43" fontId="2" fillId="0" borderId="2" xfId="153" applyFont="1" applyFill="1" applyBorder="1" applyAlignment="1">
      <alignment vertical="center"/>
    </xf>
    <xf numFmtId="0" fontId="79" fillId="0" borderId="0" xfId="0" applyFont="1" applyAlignment="1">
      <alignment/>
    </xf>
    <xf numFmtId="0" fontId="74" fillId="80" borderId="35" xfId="0" applyFont="1" applyFill="1" applyBorder="1" applyAlignment="1">
      <alignment/>
    </xf>
    <xf numFmtId="9" fontId="0" fillId="0" borderId="0" xfId="186" applyFont="1" applyAlignment="1">
      <alignment/>
    </xf>
    <xf numFmtId="2" fontId="0" fillId="0" borderId="0" xfId="0" applyNumberFormat="1" applyAlignment="1">
      <alignment/>
    </xf>
    <xf numFmtId="2" fontId="74" fillId="0" borderId="24" xfId="0" applyNumberFormat="1" applyFont="1" applyBorder="1" applyAlignment="1">
      <alignment/>
    </xf>
    <xf numFmtId="2" fontId="74" fillId="80" borderId="35" xfId="0" applyNumberFormat="1" applyFont="1" applyFill="1" applyBorder="1" applyAlignment="1">
      <alignment/>
    </xf>
    <xf numFmtId="0" fontId="80" fillId="0" borderId="0" xfId="0" applyFont="1" applyAlignment="1">
      <alignment/>
    </xf>
    <xf numFmtId="176" fontId="0" fillId="0" borderId="0" xfId="186" applyNumberFormat="1" applyFont="1" applyAlignment="1">
      <alignment/>
    </xf>
    <xf numFmtId="176" fontId="74" fillId="0" borderId="24" xfId="186" applyNumberFormat="1" applyFont="1" applyBorder="1" applyAlignment="1">
      <alignment/>
    </xf>
    <xf numFmtId="176" fontId="74" fillId="80" borderId="35" xfId="186" applyNumberFormat="1" applyFont="1" applyFill="1" applyBorder="1" applyAlignment="1">
      <alignment/>
    </xf>
    <xf numFmtId="0" fontId="74" fillId="0" borderId="0" xfId="0" applyFont="1" applyBorder="1" applyAlignment="1">
      <alignment horizontal="center"/>
    </xf>
    <xf numFmtId="0" fontId="81" fillId="0" borderId="0" xfId="0" applyFont="1" applyAlignment="1">
      <alignment/>
    </xf>
    <xf numFmtId="0" fontId="3" fillId="0" borderId="2" xfId="191" applyNumberFormat="1" applyFont="1" applyFill="1" applyAlignment="1" quotePrefix="1">
      <alignment horizontal="left" vertical="center"/>
    </xf>
    <xf numFmtId="0" fontId="3" fillId="0" borderId="2" xfId="204" applyNumberFormat="1" applyFont="1" applyFill="1" applyAlignment="1" quotePrefix="1">
      <alignment vertical="center"/>
    </xf>
    <xf numFmtId="0" fontId="3" fillId="0" borderId="2" xfId="191" applyNumberFormat="1" applyFont="1" applyFill="1" applyAlignment="1" quotePrefix="1">
      <alignment vertical="center" wrapText="1"/>
    </xf>
    <xf numFmtId="0" fontId="3" fillId="0" borderId="2" xfId="228" applyNumberFormat="1" applyFont="1" applyFill="1" applyAlignment="1" quotePrefix="1">
      <alignment horizontal="left" vertical="center" wrapText="1"/>
    </xf>
    <xf numFmtId="0" fontId="3" fillId="0" borderId="2" xfId="191" applyNumberFormat="1" applyFont="1" applyFill="1" applyAlignment="1" quotePrefix="1">
      <alignment vertical="center"/>
    </xf>
    <xf numFmtId="0" fontId="3" fillId="0" borderId="2" xfId="204" applyNumberFormat="1" applyFont="1" applyFill="1" quotePrefix="1">
      <alignment horizontal="right" vertical="center"/>
    </xf>
    <xf numFmtId="43" fontId="3" fillId="0" borderId="2" xfId="153" applyFont="1" applyFill="1" applyBorder="1" applyAlignment="1" quotePrefix="1">
      <alignment horizontal="right" vertical="center"/>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6" xfId="153" applyFont="1" applyFill="1" applyBorder="1" applyAlignment="1">
      <alignment vertical="center"/>
    </xf>
    <xf numFmtId="43" fontId="0" fillId="0" borderId="0" xfId="153" applyFont="1" applyAlignment="1">
      <alignment/>
    </xf>
    <xf numFmtId="0" fontId="82" fillId="0" borderId="0" xfId="0" applyFont="1" applyAlignment="1">
      <alignment/>
    </xf>
    <xf numFmtId="43" fontId="2" fillId="0" borderId="37" xfId="153" applyFont="1" applyFill="1" applyBorder="1" applyAlignment="1">
      <alignment vertical="center"/>
    </xf>
    <xf numFmtId="43" fontId="2" fillId="0" borderId="38" xfId="153" applyFont="1" applyFill="1" applyBorder="1" applyAlignment="1">
      <alignment vertical="center"/>
    </xf>
    <xf numFmtId="0" fontId="0" fillId="0" borderId="0" xfId="0" applyFill="1" applyBorder="1" applyAlignment="1">
      <alignment/>
    </xf>
    <xf numFmtId="0" fontId="74" fillId="0" borderId="0" xfId="0" applyFont="1" applyFill="1" applyBorder="1" applyAlignment="1">
      <alignment wrapText="1"/>
    </xf>
    <xf numFmtId="2" fontId="0" fillId="0" borderId="0" xfId="0" applyNumberFormat="1" applyFill="1" applyBorder="1" applyAlignment="1">
      <alignment/>
    </xf>
    <xf numFmtId="2" fontId="74" fillId="0" borderId="0" xfId="0" applyNumberFormat="1" applyFont="1" applyFill="1" applyBorder="1" applyAlignment="1">
      <alignment/>
    </xf>
    <xf numFmtId="0" fontId="24" fillId="0" borderId="2" xfId="191" applyNumberFormat="1" applyFont="1" applyFill="1" applyAlignment="1" quotePrefix="1">
      <alignment vertical="center" wrapText="1"/>
    </xf>
    <xf numFmtId="0" fontId="26" fillId="0" borderId="2" xfId="191" applyNumberFormat="1" applyFont="1" applyFill="1" applyAlignment="1" quotePrefix="1">
      <alignment vertical="center" wrapText="1"/>
    </xf>
    <xf numFmtId="0" fontId="27" fillId="0" borderId="2" xfId="191" applyNumberFormat="1" applyFont="1" applyFill="1" applyAlignment="1" quotePrefix="1">
      <alignment vertical="center" wrapText="1"/>
    </xf>
    <xf numFmtId="0" fontId="83" fillId="0" borderId="0" xfId="0" applyFont="1" applyAlignment="1">
      <alignment/>
    </xf>
    <xf numFmtId="43" fontId="83" fillId="0" borderId="0" xfId="153" applyFont="1" applyAlignment="1">
      <alignment/>
    </xf>
    <xf numFmtId="43" fontId="74" fillId="0" borderId="24" xfId="153" applyFont="1" applyBorder="1" applyAlignment="1">
      <alignment/>
    </xf>
    <xf numFmtId="43" fontId="74" fillId="80" borderId="35" xfId="153" applyFont="1" applyFill="1" applyBorder="1" applyAlignment="1">
      <alignment/>
    </xf>
    <xf numFmtId="0" fontId="24" fillId="0" borderId="2" xfId="191" applyNumberFormat="1" applyFont="1" applyFill="1" applyAlignment="1" quotePrefix="1">
      <alignment horizontal="left" vertical="center"/>
    </xf>
    <xf numFmtId="0" fontId="24" fillId="0" borderId="29" xfId="228" applyNumberFormat="1" applyFont="1" applyFill="1" applyBorder="1" applyAlignment="1" quotePrefix="1">
      <alignment vertical="center"/>
    </xf>
    <xf numFmtId="0" fontId="24" fillId="0" borderId="2" xfId="228" applyNumberFormat="1" applyFont="1" applyFill="1" applyBorder="1" applyAlignment="1" quotePrefix="1">
      <alignment vertical="center"/>
    </xf>
    <xf numFmtId="0" fontId="24" fillId="0" borderId="32" xfId="228" applyNumberFormat="1" applyFont="1" applyFill="1" applyBorder="1" applyAlignment="1" quotePrefix="1">
      <alignment vertical="center"/>
    </xf>
    <xf numFmtId="0" fontId="24" fillId="0" borderId="2" xfId="228" applyNumberFormat="1" applyFont="1" applyFill="1" applyAlignment="1" quotePrefix="1">
      <alignment vertical="center"/>
    </xf>
    <xf numFmtId="0" fontId="24" fillId="0" borderId="25" xfId="228" applyNumberFormat="1" applyFont="1" applyFill="1" applyBorder="1" applyAlignment="1" quotePrefix="1">
      <alignment vertical="center"/>
    </xf>
    <xf numFmtId="0" fontId="24" fillId="0" borderId="33" xfId="228" applyNumberFormat="1" applyFont="1" applyFill="1" applyBorder="1" applyAlignment="1" quotePrefix="1">
      <alignment vertical="center"/>
    </xf>
    <xf numFmtId="0" fontId="74" fillId="0" borderId="0" xfId="0" applyFont="1" applyAlignment="1">
      <alignment/>
    </xf>
    <xf numFmtId="176" fontId="83" fillId="0" borderId="0" xfId="186" applyNumberFormat="1" applyFont="1" applyAlignment="1">
      <alignment/>
    </xf>
    <xf numFmtId="176" fontId="23" fillId="0" borderId="2" xfId="186" applyNumberFormat="1" applyFont="1" applyFill="1" applyBorder="1" applyAlignment="1" quotePrefix="1">
      <alignment vertical="center" wrapText="1"/>
    </xf>
    <xf numFmtId="176" fontId="3" fillId="0" borderId="2" xfId="186" applyNumberFormat="1" applyFont="1" applyFill="1" applyBorder="1" applyAlignment="1" quotePrefix="1">
      <alignment vertical="center"/>
    </xf>
    <xf numFmtId="176" fontId="2" fillId="0" borderId="29" xfId="186" applyNumberFormat="1" applyFont="1" applyFill="1" applyBorder="1" applyAlignment="1">
      <alignment vertical="center"/>
    </xf>
    <xf numFmtId="176" fontId="2" fillId="0" borderId="2" xfId="186" applyNumberFormat="1" applyFont="1" applyFill="1" applyBorder="1" applyAlignment="1">
      <alignment vertical="center"/>
    </xf>
    <xf numFmtId="176" fontId="24" fillId="0" borderId="27" xfId="186" applyNumberFormat="1" applyFont="1" applyFill="1" applyBorder="1" applyAlignment="1">
      <alignment vertical="center"/>
    </xf>
    <xf numFmtId="176" fontId="0" fillId="0" borderId="0" xfId="186" applyNumberFormat="1" applyFont="1" applyAlignment="1">
      <alignment/>
    </xf>
    <xf numFmtId="0" fontId="23" fillId="0" borderId="2" xfId="191" applyNumberFormat="1" applyFont="1" applyFill="1" applyAlignment="1" quotePrefix="1">
      <alignment vertical="center"/>
    </xf>
    <xf numFmtId="0" fontId="23" fillId="0" borderId="2" xfId="191" applyNumberFormat="1" applyFont="1" applyFill="1" applyAlignment="1" quotePrefix="1">
      <alignment horizontal="left" vertical="center"/>
    </xf>
    <xf numFmtId="0" fontId="23" fillId="0" borderId="2" xfId="204" applyNumberFormat="1" applyFont="1" applyFill="1" applyAlignment="1" quotePrefix="1">
      <alignment vertical="center"/>
    </xf>
    <xf numFmtId="0" fontId="84" fillId="0" borderId="0" xfId="0" applyFont="1" applyAlignment="1">
      <alignment/>
    </xf>
    <xf numFmtId="176" fontId="23" fillId="0" borderId="2" xfId="186" applyNumberFormat="1" applyFont="1" applyFill="1" applyBorder="1" applyAlignment="1" quotePrefix="1">
      <alignment vertical="center"/>
    </xf>
    <xf numFmtId="43" fontId="84" fillId="0" borderId="0" xfId="153" applyFont="1" applyAlignment="1">
      <alignment/>
    </xf>
    <xf numFmtId="0" fontId="23" fillId="0" borderId="2" xfId="204" applyNumberFormat="1" applyFont="1" applyFill="1" quotePrefix="1">
      <alignment horizontal="right" vertical="center"/>
    </xf>
    <xf numFmtId="43" fontId="23" fillId="0" borderId="2" xfId="153" applyFont="1" applyFill="1" applyBorder="1" applyAlignment="1" quotePrefix="1">
      <alignment horizontal="right" vertical="center"/>
    </xf>
    <xf numFmtId="9" fontId="2" fillId="0" borderId="29" xfId="186" applyFont="1" applyFill="1" applyBorder="1" applyAlignment="1">
      <alignment vertical="center"/>
    </xf>
    <xf numFmtId="9" fontId="2" fillId="0" borderId="2" xfId="186" applyFont="1" applyFill="1" applyBorder="1" applyAlignment="1">
      <alignment vertical="center"/>
    </xf>
    <xf numFmtId="9" fontId="24" fillId="0" borderId="27" xfId="186" applyFont="1" applyFill="1" applyBorder="1" applyAlignment="1">
      <alignment vertical="center"/>
    </xf>
    <xf numFmtId="9" fontId="0" fillId="0" borderId="0" xfId="186" applyFont="1" applyAlignment="1">
      <alignment/>
    </xf>
    <xf numFmtId="9" fontId="83" fillId="0" borderId="0" xfId="186" applyFont="1" applyAlignment="1">
      <alignment/>
    </xf>
    <xf numFmtId="9" fontId="23" fillId="0" borderId="2" xfId="186" applyFont="1" applyFill="1" applyBorder="1" applyAlignment="1" quotePrefix="1">
      <alignment vertical="center" wrapText="1"/>
    </xf>
    <xf numFmtId="9" fontId="23" fillId="0" borderId="2" xfId="186" applyFont="1" applyFill="1" applyBorder="1" applyAlignment="1" quotePrefix="1">
      <alignment vertical="center"/>
    </xf>
    <xf numFmtId="9" fontId="3" fillId="0" borderId="2" xfId="186" applyFont="1" applyFill="1" applyBorder="1" applyAlignment="1" quotePrefix="1">
      <alignment vertical="center"/>
    </xf>
    <xf numFmtId="9" fontId="23" fillId="0" borderId="2" xfId="186" applyFont="1" applyFill="1" applyBorder="1" applyAlignment="1" quotePrefix="1">
      <alignment horizontal="right" vertical="center"/>
    </xf>
    <xf numFmtId="43" fontId="5" fillId="0" borderId="29" xfId="153" applyFont="1" applyFill="1" applyBorder="1" applyAlignment="1" quotePrefix="1">
      <alignment vertical="center"/>
    </xf>
    <xf numFmtId="43" fontId="5" fillId="0" borderId="2" xfId="153" applyFont="1" applyFill="1" applyBorder="1" applyAlignment="1" quotePrefix="1">
      <alignment vertical="center"/>
    </xf>
    <xf numFmtId="43" fontId="5" fillId="0" borderId="32" xfId="153" applyFont="1" applyFill="1" applyBorder="1" applyAlignment="1" quotePrefix="1">
      <alignment vertical="center"/>
    </xf>
    <xf numFmtId="43" fontId="24" fillId="0" borderId="27" xfId="153" applyFont="1" applyFill="1" applyBorder="1" applyAlignment="1" quotePrefix="1">
      <alignment vertical="center"/>
    </xf>
    <xf numFmtId="43" fontId="5" fillId="0" borderId="25" xfId="153" applyFont="1" applyFill="1" applyBorder="1" applyAlignment="1" quotePrefix="1">
      <alignment vertical="center"/>
    </xf>
    <xf numFmtId="43" fontId="5" fillId="0" borderId="33" xfId="153" applyFont="1" applyFill="1" applyBorder="1" applyAlignment="1" quotePrefix="1">
      <alignment vertical="center"/>
    </xf>
    <xf numFmtId="43" fontId="78" fillId="0" borderId="34" xfId="153" applyFont="1" applyFill="1" applyBorder="1" applyAlignment="1">
      <alignment/>
    </xf>
    <xf numFmtId="188" fontId="5" fillId="0" borderId="29" xfId="153" applyNumberFormat="1" applyFont="1" applyFill="1" applyBorder="1" applyAlignment="1" quotePrefix="1">
      <alignment vertical="center"/>
    </xf>
    <xf numFmtId="188" fontId="5" fillId="0" borderId="2" xfId="153" applyNumberFormat="1" applyFont="1" applyFill="1" applyBorder="1" applyAlignment="1" quotePrefix="1">
      <alignment vertical="center"/>
    </xf>
    <xf numFmtId="188" fontId="5" fillId="0" borderId="32" xfId="153" applyNumberFormat="1" applyFont="1" applyFill="1" applyBorder="1" applyAlignment="1" quotePrefix="1">
      <alignment vertical="center"/>
    </xf>
    <xf numFmtId="188" fontId="24" fillId="0" borderId="27" xfId="153" applyNumberFormat="1" applyFont="1" applyFill="1" applyBorder="1" applyAlignment="1" quotePrefix="1">
      <alignment vertical="center"/>
    </xf>
    <xf numFmtId="188" fontId="5" fillId="0" borderId="25" xfId="153" applyNumberFormat="1" applyFont="1" applyFill="1" applyBorder="1" applyAlignment="1" quotePrefix="1">
      <alignment vertical="center"/>
    </xf>
    <xf numFmtId="188" fontId="5" fillId="0" borderId="33" xfId="153" applyNumberFormat="1" applyFont="1" applyFill="1" applyBorder="1" applyAlignment="1" quotePrefix="1">
      <alignment vertical="center"/>
    </xf>
    <xf numFmtId="188" fontId="78" fillId="0" borderId="34" xfId="153" applyNumberFormat="1" applyFont="1" applyFill="1" applyBorder="1" applyAlignment="1">
      <alignment/>
    </xf>
    <xf numFmtId="43" fontId="3" fillId="0" borderId="2" xfId="153" applyFont="1" applyFill="1" applyBorder="1" applyAlignment="1" quotePrefix="1">
      <alignment vertical="center"/>
    </xf>
    <xf numFmtId="9" fontId="5" fillId="0" borderId="29" xfId="186" applyFont="1" applyFill="1" applyBorder="1" applyAlignment="1" quotePrefix="1">
      <alignment vertical="center"/>
    </xf>
    <xf numFmtId="9" fontId="5" fillId="0" borderId="2" xfId="186" applyFont="1" applyFill="1" applyBorder="1" applyAlignment="1" quotePrefix="1">
      <alignment vertical="center"/>
    </xf>
    <xf numFmtId="9" fontId="5" fillId="0" borderId="32" xfId="186" applyFont="1" applyFill="1" applyBorder="1" applyAlignment="1" quotePrefix="1">
      <alignment vertical="center"/>
    </xf>
    <xf numFmtId="9" fontId="24" fillId="0" borderId="27" xfId="186" applyFont="1" applyFill="1" applyBorder="1" applyAlignment="1" quotePrefix="1">
      <alignment vertical="center"/>
    </xf>
    <xf numFmtId="9" fontId="5" fillId="0" borderId="25" xfId="186" applyFont="1" applyFill="1" applyBorder="1" applyAlignment="1" quotePrefix="1">
      <alignment vertical="center"/>
    </xf>
    <xf numFmtId="9" fontId="5" fillId="0" borderId="33" xfId="186" applyFont="1" applyFill="1" applyBorder="1" applyAlignment="1" quotePrefix="1">
      <alignment vertical="center"/>
    </xf>
    <xf numFmtId="9" fontId="78" fillId="0" borderId="34" xfId="186" applyFont="1" applyFill="1" applyBorder="1" applyAlignment="1">
      <alignment/>
    </xf>
    <xf numFmtId="43" fontId="5" fillId="0" borderId="29" xfId="153" applyNumberFormat="1" applyFont="1" applyFill="1" applyBorder="1" applyAlignment="1" quotePrefix="1">
      <alignment vertical="center"/>
    </xf>
    <xf numFmtId="43" fontId="5" fillId="0" borderId="2" xfId="153" applyNumberFormat="1" applyFont="1" applyFill="1" applyBorder="1" applyAlignment="1" quotePrefix="1">
      <alignment vertical="center"/>
    </xf>
    <xf numFmtId="43" fontId="5" fillId="0" borderId="32" xfId="153" applyNumberFormat="1" applyFont="1" applyFill="1" applyBorder="1" applyAlignment="1" quotePrefix="1">
      <alignment vertical="center"/>
    </xf>
    <xf numFmtId="43" fontId="24" fillId="0" borderId="27" xfId="153" applyNumberFormat="1" applyFont="1" applyFill="1" applyBorder="1" applyAlignment="1" quotePrefix="1">
      <alignment vertical="center"/>
    </xf>
    <xf numFmtId="43" fontId="5" fillId="0" borderId="25" xfId="153" applyNumberFormat="1" applyFont="1" applyFill="1" applyBorder="1" applyAlignment="1" quotePrefix="1">
      <alignment vertical="center"/>
    </xf>
    <xf numFmtId="43" fontId="5" fillId="0" borderId="33" xfId="153" applyNumberFormat="1" applyFont="1" applyFill="1" applyBorder="1" applyAlignment="1" quotePrefix="1">
      <alignment vertical="center"/>
    </xf>
    <xf numFmtId="43" fontId="78" fillId="0" borderId="34" xfId="153" applyNumberFormat="1" applyFont="1" applyFill="1" applyBorder="1" applyAlignment="1">
      <alignment/>
    </xf>
    <xf numFmtId="43" fontId="0" fillId="0" borderId="0" xfId="153" applyFont="1" applyAlignment="1">
      <alignment/>
    </xf>
    <xf numFmtId="0" fontId="74" fillId="0" borderId="35" xfId="0" applyFont="1" applyBorder="1" applyAlignment="1">
      <alignment horizontal="center"/>
    </xf>
    <xf numFmtId="0" fontId="74" fillId="0" borderId="0" xfId="0" applyFont="1" applyBorder="1" applyAlignment="1">
      <alignment horizontal="center"/>
    </xf>
    <xf numFmtId="0" fontId="74" fillId="0" borderId="39" xfId="0" applyFont="1" applyBorder="1" applyAlignment="1">
      <alignment horizontal="center"/>
    </xf>
    <xf numFmtId="0" fontId="74" fillId="0" borderId="40" xfId="0" applyFont="1" applyBorder="1" applyAlignment="1">
      <alignment horizont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55"/>
          <c:w val="0.973"/>
          <c:h val="0.89"/>
        </c:manualLayout>
      </c:layout>
      <c:barChart>
        <c:barDir val="col"/>
        <c:grouping val="clustered"/>
        <c:varyColors val="0"/>
        <c:ser>
          <c:idx val="3"/>
          <c:order val="0"/>
          <c:tx>
            <c:strRef>
              <c:f>'14C-1_eriala_Kardioloogia'!$C$5</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'14C-1_eriala_Kardioloogia'!$A$6:$B$27</c:f>
              <c:multiLvlStrCache/>
            </c:multiLvlStrRef>
          </c:cat>
          <c:val>
            <c:numRef>
              <c:f>'14C-1_eriala_Kardioloogia'!$C$6:$C$27</c:f>
              <c:numCache/>
            </c:numRef>
          </c:val>
        </c:ser>
        <c:gapWidth val="75"/>
        <c:axId val="50897161"/>
        <c:axId val="55421266"/>
      </c:barChart>
      <c:lineChart>
        <c:grouping val="standard"/>
        <c:varyColors val="0"/>
        <c:ser>
          <c:idx val="0"/>
          <c:order val="1"/>
          <c:tx>
            <c:strRef>
              <c:f>'14C-1_eriala_Kardioloogia'!$E$5</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'14C-1_eriala_Kardioloogia'!$E$6:$E$27</c:f>
              <c:numCache/>
            </c:numRef>
          </c:val>
          <c:smooth val="0"/>
        </c:ser>
        <c:ser>
          <c:idx val="1"/>
          <c:order val="2"/>
          <c:tx>
            <c:strRef>
              <c:f>'14C-1_eriala_Kardioloogia'!$D$5</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'14C-1_eriala_Kardioloogia'!$D$6:$D$27</c:f>
              <c:numCache/>
            </c:numRef>
          </c:val>
          <c:smooth val="0"/>
        </c:ser>
        <c:ser>
          <c:idx val="2"/>
          <c:order val="3"/>
          <c:tx>
            <c:strRef>
              <c:f>'14C-1_eriala_Kardioloogia'!$F$5</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'14C-1_eriala_Kardioloogia'!$F$6:$F$27</c:f>
              <c:numCache/>
            </c:numRef>
          </c:val>
          <c:smooth val="0"/>
        </c:ser>
        <c:axId val="50897161"/>
        <c:axId val="55421266"/>
      </c:lineChart>
      <c:catAx>
        <c:axId val="5089716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421266"/>
        <c:crosses val="autoZero"/>
        <c:auto val="1"/>
        <c:lblOffset val="100"/>
        <c:tickLblSkip val="1"/>
        <c:noMultiLvlLbl val="0"/>
      </c:catAx>
      <c:valAx>
        <c:axId val="55421266"/>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897161"/>
        <c:crossesAt val="1"/>
        <c:crossBetween val="between"/>
        <c:dispUnits/>
      </c:valAx>
      <c:spPr>
        <a:solidFill>
          <a:srgbClr val="FFFFFF"/>
        </a:solidFill>
        <a:ln w="3175">
          <a:noFill/>
        </a:ln>
      </c:spPr>
    </c:plotArea>
    <c:legend>
      <c:legendPos val="r"/>
      <c:layout>
        <c:manualLayout>
          <c:xMode val="edge"/>
          <c:yMode val="edge"/>
          <c:x val="0.188"/>
          <c:y val="0.88975"/>
          <c:w val="0.73275"/>
          <c:h val="0.10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1"/>
          <c:w val="0.972"/>
          <c:h val="0.90975"/>
        </c:manualLayout>
      </c:layout>
      <c:barChart>
        <c:barDir val="col"/>
        <c:grouping val="clustered"/>
        <c:varyColors val="0"/>
        <c:ser>
          <c:idx val="3"/>
          <c:order val="0"/>
          <c:tx>
            <c:strRef>
              <c:f>'14C-1_eriala_Kardioloogia'!$C$33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'14C-1_eriala_Kardioloogia'!$A$34:$B$55</c:f>
              <c:multiLvlStrCache/>
            </c:multiLvlStrRef>
          </c:cat>
          <c:val>
            <c:numRef>
              <c:f>'14C-1_eriala_Kardioloogia'!$C$34:$C$55</c:f>
              <c:numCache/>
            </c:numRef>
          </c:val>
        </c:ser>
        <c:gapWidth val="75"/>
        <c:axId val="29029347"/>
        <c:axId val="59937532"/>
      </c:barChart>
      <c:lineChart>
        <c:grouping val="standard"/>
        <c:varyColors val="0"/>
        <c:ser>
          <c:idx val="0"/>
          <c:order val="1"/>
          <c:tx>
            <c:strRef>
              <c:f>'14C-1_eriala_Kardioloogia'!$E$33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'14C-1_eriala_Kardioloogia'!$E$34:$E$55</c:f>
              <c:numCache/>
            </c:numRef>
          </c:val>
          <c:smooth val="0"/>
        </c:ser>
        <c:ser>
          <c:idx val="1"/>
          <c:order val="2"/>
          <c:tx>
            <c:strRef>
              <c:f>'14C-1_eriala_Kardioloogia'!$D$33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'14C-1_eriala_Kardioloogia'!$D$34:$D$55</c:f>
              <c:numCache/>
            </c:numRef>
          </c:val>
          <c:smooth val="0"/>
        </c:ser>
        <c:ser>
          <c:idx val="2"/>
          <c:order val="3"/>
          <c:tx>
            <c:strRef>
              <c:f>'14C-1_eriala_Kardioloogia'!$F$33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'14C-1_eriala_Kardioloogia'!$F$34:$F$55</c:f>
              <c:numCache/>
            </c:numRef>
          </c:val>
          <c:smooth val="0"/>
        </c:ser>
        <c:axId val="29029347"/>
        <c:axId val="59937532"/>
      </c:lineChart>
      <c:catAx>
        <c:axId val="290293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937532"/>
        <c:crosses val="autoZero"/>
        <c:auto val="1"/>
        <c:lblOffset val="100"/>
        <c:tickLblSkip val="1"/>
        <c:noMultiLvlLbl val="0"/>
      </c:catAx>
      <c:valAx>
        <c:axId val="59937532"/>
        <c:scaling>
          <c:orientation val="minMax"/>
          <c:max val="3"/>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9029347"/>
        <c:crossesAt val="1"/>
        <c:crossBetween val="between"/>
        <c:dispUnits/>
      </c:valAx>
      <c:spPr>
        <a:solidFill>
          <a:srgbClr val="FFFFFF"/>
        </a:solidFill>
        <a:ln w="3175">
          <a:noFill/>
        </a:ln>
      </c:spPr>
    </c:plotArea>
    <c:legend>
      <c:legendPos val="r"/>
      <c:layout>
        <c:manualLayout>
          <c:xMode val="edge"/>
          <c:yMode val="edge"/>
          <c:x val="0.06775"/>
          <c:y val="0.8975"/>
          <c:w val="0.9"/>
          <c:h val="0.10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1"/>
          <c:w val="0.98"/>
          <c:h val="0.9055"/>
        </c:manualLayout>
      </c:layout>
      <c:barChart>
        <c:barDir val="col"/>
        <c:grouping val="clustered"/>
        <c:varyColors val="0"/>
        <c:ser>
          <c:idx val="3"/>
          <c:order val="0"/>
          <c:tx>
            <c:strRef>
              <c:f>'14C-2_eriala_Sa_ja_günekoloogia'!$C$5</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'14C-2_eriala_Sa_ja_günekoloogia'!$A$6:$B$27</c:f>
              <c:multiLvlStrCache/>
            </c:multiLvlStrRef>
          </c:cat>
          <c:val>
            <c:numRef>
              <c:f>'14C-2_eriala_Sa_ja_günekoloogia'!$C$6:$C$27</c:f>
              <c:numCache/>
            </c:numRef>
          </c:val>
        </c:ser>
        <c:gapWidth val="75"/>
        <c:axId val="2566877"/>
        <c:axId val="23101894"/>
      </c:barChart>
      <c:lineChart>
        <c:grouping val="standard"/>
        <c:varyColors val="0"/>
        <c:ser>
          <c:idx val="0"/>
          <c:order val="1"/>
          <c:tx>
            <c:strRef>
              <c:f>'14C-2_eriala_Sa_ja_günekoloogia'!$E$5</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'14C-2_eriala_Sa_ja_günekoloogia'!$E$6:$E$27</c:f>
              <c:numCache/>
            </c:numRef>
          </c:val>
          <c:smooth val="0"/>
        </c:ser>
        <c:ser>
          <c:idx val="1"/>
          <c:order val="2"/>
          <c:tx>
            <c:strRef>
              <c:f>'14C-2_eriala_Sa_ja_günekoloogia'!$D$5</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'14C-2_eriala_Sa_ja_günekoloogia'!$D$6:$D$27</c:f>
              <c:numCache/>
            </c:numRef>
          </c:val>
          <c:smooth val="0"/>
        </c:ser>
        <c:ser>
          <c:idx val="2"/>
          <c:order val="3"/>
          <c:tx>
            <c:strRef>
              <c:f>'14C-2_eriala_Sa_ja_günekoloogia'!$F$5</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'14C-2_eriala_Sa_ja_günekoloogia'!$F$6:$F$27</c:f>
              <c:numCache/>
            </c:numRef>
          </c:val>
          <c:smooth val="0"/>
        </c:ser>
        <c:axId val="2566877"/>
        <c:axId val="23101894"/>
      </c:lineChart>
      <c:catAx>
        <c:axId val="256687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101894"/>
        <c:crosses val="autoZero"/>
        <c:auto val="1"/>
        <c:lblOffset val="100"/>
        <c:tickLblSkip val="1"/>
        <c:noMultiLvlLbl val="0"/>
      </c:catAx>
      <c:valAx>
        <c:axId val="23101894"/>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66877"/>
        <c:crossesAt val="1"/>
        <c:crossBetween val="between"/>
        <c:dispUnits/>
      </c:valAx>
      <c:spPr>
        <a:solidFill>
          <a:srgbClr val="FFFFFF"/>
        </a:solidFill>
        <a:ln w="3175">
          <a:noFill/>
        </a:ln>
      </c:spPr>
    </c:plotArea>
    <c:legend>
      <c:legendPos val="r"/>
      <c:layout>
        <c:manualLayout>
          <c:xMode val="edge"/>
          <c:yMode val="edge"/>
          <c:x val="0.051"/>
          <c:y val="0.89175"/>
          <c:w val="0.92725"/>
          <c:h val="0.10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275"/>
          <c:w val="0.9715"/>
          <c:h val="0.89325"/>
        </c:manualLayout>
      </c:layout>
      <c:barChart>
        <c:barDir val="col"/>
        <c:grouping val="clustered"/>
        <c:varyColors val="0"/>
        <c:ser>
          <c:idx val="3"/>
          <c:order val="0"/>
          <c:tx>
            <c:strRef>
              <c:f>'14C-2_eriala_Sa_ja_günekoloogia'!$C$33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'14C-2_eriala_Sa_ja_günekoloogia'!$A$34:$B$55</c:f>
              <c:multiLvlStrCache/>
            </c:multiLvlStrRef>
          </c:cat>
          <c:val>
            <c:numRef>
              <c:f>'14C-2_eriala_Sa_ja_günekoloogia'!$C$34:$C$55</c:f>
              <c:numCache/>
            </c:numRef>
          </c:val>
        </c:ser>
        <c:gapWidth val="75"/>
        <c:axId val="6590455"/>
        <c:axId val="59314096"/>
      </c:barChart>
      <c:lineChart>
        <c:grouping val="standard"/>
        <c:varyColors val="0"/>
        <c:ser>
          <c:idx val="0"/>
          <c:order val="1"/>
          <c:tx>
            <c:strRef>
              <c:f>'14C-2_eriala_Sa_ja_günekoloogia'!$E$33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'14C-2_eriala_Sa_ja_günekoloogia'!$E$34:$E$55</c:f>
              <c:numCache/>
            </c:numRef>
          </c:val>
          <c:smooth val="0"/>
        </c:ser>
        <c:ser>
          <c:idx val="1"/>
          <c:order val="2"/>
          <c:tx>
            <c:strRef>
              <c:f>'14C-2_eriala_Sa_ja_günekoloogia'!$D$33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'14C-2_eriala_Sa_ja_günekoloogia'!$D$34:$D$55</c:f>
              <c:numCache/>
            </c:numRef>
          </c:val>
          <c:smooth val="0"/>
        </c:ser>
        <c:ser>
          <c:idx val="2"/>
          <c:order val="3"/>
          <c:tx>
            <c:strRef>
              <c:f>'14C-2_eriala_Sa_ja_günekoloogia'!$F$33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'14C-2_eriala_Sa_ja_günekoloogia'!$F$34:$F$55</c:f>
              <c:numCache/>
            </c:numRef>
          </c:val>
          <c:smooth val="0"/>
        </c:ser>
        <c:axId val="6590455"/>
        <c:axId val="59314096"/>
      </c:lineChart>
      <c:catAx>
        <c:axId val="659045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314096"/>
        <c:crosses val="autoZero"/>
        <c:auto val="1"/>
        <c:lblOffset val="100"/>
        <c:tickLblSkip val="1"/>
        <c:noMultiLvlLbl val="0"/>
      </c:catAx>
      <c:valAx>
        <c:axId val="59314096"/>
        <c:scaling>
          <c:orientation val="minMax"/>
          <c:max val="1.8"/>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590455"/>
        <c:crossesAt val="1"/>
        <c:crossBetween val="between"/>
        <c:dispUnits/>
      </c:valAx>
      <c:spPr>
        <a:solidFill>
          <a:srgbClr val="FFFFFF"/>
        </a:solidFill>
        <a:ln w="3175">
          <a:noFill/>
        </a:ln>
      </c:spPr>
    </c:plotArea>
    <c:legend>
      <c:legendPos val="r"/>
      <c:layout>
        <c:manualLayout>
          <c:xMode val="edge"/>
          <c:yMode val="edge"/>
          <c:x val="0.1835"/>
          <c:y val="0.88975"/>
          <c:w val="0.718"/>
          <c:h val="0.110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525"/>
          <c:w val="0.9755"/>
          <c:h val="0.87675"/>
        </c:manualLayout>
      </c:layout>
      <c:barChart>
        <c:barDir val="col"/>
        <c:grouping val="clustered"/>
        <c:varyColors val="0"/>
        <c:ser>
          <c:idx val="3"/>
          <c:order val="0"/>
          <c:tx>
            <c:strRef>
              <c:f>'14C-3_eriala_Neuroloogia'!$C$5</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'14C-3_eriala_Neuroloogia'!$A$6:$B$27</c:f>
              <c:multiLvlStrCache/>
            </c:multiLvlStrRef>
          </c:cat>
          <c:val>
            <c:numRef>
              <c:f>'14C-3_eriala_Neuroloogia'!$C$6:$C$27</c:f>
              <c:numCache/>
            </c:numRef>
          </c:val>
        </c:ser>
        <c:gapWidth val="75"/>
        <c:axId val="64064817"/>
        <c:axId val="39712442"/>
      </c:barChart>
      <c:lineChart>
        <c:grouping val="standard"/>
        <c:varyColors val="0"/>
        <c:ser>
          <c:idx val="0"/>
          <c:order val="1"/>
          <c:tx>
            <c:strRef>
              <c:f>'14C-3_eriala_Neuroloogia'!$E$5</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'14C-3_eriala_Neuroloogia'!$E$6:$E$27</c:f>
              <c:numCache/>
            </c:numRef>
          </c:val>
          <c:smooth val="0"/>
        </c:ser>
        <c:ser>
          <c:idx val="1"/>
          <c:order val="2"/>
          <c:tx>
            <c:strRef>
              <c:f>'14C-3_eriala_Neuroloogia'!$D$5</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'14C-3_eriala_Neuroloogia'!$D$6:$D$27</c:f>
              <c:numCache/>
            </c:numRef>
          </c:val>
          <c:smooth val="0"/>
        </c:ser>
        <c:ser>
          <c:idx val="2"/>
          <c:order val="3"/>
          <c:tx>
            <c:strRef>
              <c:f>'14C-3_eriala_Neuroloogia'!$F$5</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'14C-3_eriala_Neuroloogia'!$F$6:$F$27</c:f>
              <c:numCache/>
            </c:numRef>
          </c:val>
          <c:smooth val="0"/>
        </c:ser>
        <c:axId val="64064817"/>
        <c:axId val="39712442"/>
      </c:lineChart>
      <c:catAx>
        <c:axId val="640648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9712442"/>
        <c:crosses val="autoZero"/>
        <c:auto val="1"/>
        <c:lblOffset val="100"/>
        <c:tickLblSkip val="1"/>
        <c:noMultiLvlLbl val="0"/>
      </c:catAx>
      <c:valAx>
        <c:axId val="39712442"/>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064817"/>
        <c:crossesAt val="1"/>
        <c:crossBetween val="between"/>
        <c:dispUnits/>
      </c:valAx>
      <c:spPr>
        <a:solidFill>
          <a:srgbClr val="FFFFFF"/>
        </a:solidFill>
        <a:ln w="3175">
          <a:noFill/>
        </a:ln>
      </c:spPr>
    </c:plotArea>
    <c:legend>
      <c:legendPos val="r"/>
      <c:layout>
        <c:manualLayout>
          <c:xMode val="edge"/>
          <c:yMode val="edge"/>
          <c:x val="0.15275"/>
          <c:y val="0.88675"/>
          <c:w val="0.76875"/>
          <c:h val="0.10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5"/>
          <c:w val="0.968"/>
          <c:h val="0.9025"/>
        </c:manualLayout>
      </c:layout>
      <c:barChart>
        <c:barDir val="col"/>
        <c:grouping val="clustered"/>
        <c:varyColors val="0"/>
        <c:ser>
          <c:idx val="3"/>
          <c:order val="0"/>
          <c:tx>
            <c:strRef>
              <c:f>'14C-3_eriala_Neuroloogia'!$C$33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'14C-3_eriala_Neuroloogia'!$A$34:$B$55</c:f>
              <c:multiLvlStrCache/>
            </c:multiLvlStrRef>
          </c:cat>
          <c:val>
            <c:numRef>
              <c:f>'14C-3_eriala_Neuroloogia'!$C$34:$C$55</c:f>
              <c:numCache/>
            </c:numRef>
          </c:val>
        </c:ser>
        <c:gapWidth val="75"/>
        <c:axId val="21867659"/>
        <c:axId val="62591204"/>
      </c:barChart>
      <c:lineChart>
        <c:grouping val="standard"/>
        <c:varyColors val="0"/>
        <c:ser>
          <c:idx val="0"/>
          <c:order val="1"/>
          <c:tx>
            <c:strRef>
              <c:f>'14C-3_eriala_Neuroloogia'!$E$33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'14C-3_eriala_Neuroloogia'!$E$34:$E$55</c:f>
              <c:numCache/>
            </c:numRef>
          </c:val>
          <c:smooth val="0"/>
        </c:ser>
        <c:ser>
          <c:idx val="1"/>
          <c:order val="2"/>
          <c:tx>
            <c:strRef>
              <c:f>'14C-3_eriala_Neuroloogia'!$D$33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'14C-3_eriala_Neuroloogia'!$D$34:$D$55</c:f>
              <c:numCache/>
            </c:numRef>
          </c:val>
          <c:smooth val="0"/>
        </c:ser>
        <c:ser>
          <c:idx val="2"/>
          <c:order val="3"/>
          <c:tx>
            <c:strRef>
              <c:f>'14C-3_eriala_Neuroloogia'!$F$33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'14C-3_eriala_Neuroloogia'!$F$34:$F$55</c:f>
              <c:numCache/>
            </c:numRef>
          </c:val>
          <c:smooth val="0"/>
        </c:ser>
        <c:axId val="21867659"/>
        <c:axId val="62591204"/>
      </c:lineChart>
      <c:catAx>
        <c:axId val="218676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591204"/>
        <c:crosses val="autoZero"/>
        <c:auto val="1"/>
        <c:lblOffset val="100"/>
        <c:tickLblSkip val="1"/>
        <c:noMultiLvlLbl val="0"/>
      </c:catAx>
      <c:valAx>
        <c:axId val="62591204"/>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1867659"/>
        <c:crossesAt val="1"/>
        <c:crossBetween val="between"/>
        <c:dispUnits/>
      </c:valAx>
      <c:spPr>
        <a:solidFill>
          <a:srgbClr val="FFFFFF"/>
        </a:solidFill>
        <a:ln w="3175">
          <a:noFill/>
        </a:ln>
      </c:spPr>
    </c:plotArea>
    <c:legend>
      <c:legendPos val="r"/>
      <c:layout>
        <c:manualLayout>
          <c:xMode val="edge"/>
          <c:yMode val="edge"/>
          <c:x val="0.09225"/>
          <c:y val="0.9"/>
          <c:w val="0.90125"/>
          <c:h val="0.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0525"/>
          <c:w val="0.965"/>
          <c:h val="0.87675"/>
        </c:manualLayout>
      </c:layout>
      <c:barChart>
        <c:barDir val="col"/>
        <c:grouping val="clustered"/>
        <c:varyColors val="0"/>
        <c:ser>
          <c:idx val="3"/>
          <c:order val="0"/>
          <c:tx>
            <c:strRef>
              <c:f>'14C-4_eriala_oftalmoloogia'!$C$5</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'14C-4_eriala_oftalmoloogia'!$A$6:$B$27</c:f>
              <c:multiLvlStrCache/>
            </c:multiLvlStrRef>
          </c:cat>
          <c:val>
            <c:numRef>
              <c:f>'14C-4_eriala_oftalmoloogia'!$C$6:$C$27</c:f>
              <c:numCache/>
            </c:numRef>
          </c:val>
        </c:ser>
        <c:gapWidth val="75"/>
        <c:axId val="26449925"/>
        <c:axId val="36722734"/>
      </c:barChart>
      <c:lineChart>
        <c:grouping val="standard"/>
        <c:varyColors val="0"/>
        <c:ser>
          <c:idx val="0"/>
          <c:order val="1"/>
          <c:tx>
            <c:strRef>
              <c:f>'14C-4_eriala_oftalmoloogia'!$E$5</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'14C-4_eriala_oftalmoloogia'!$E$6:$E$27</c:f>
              <c:numCache/>
            </c:numRef>
          </c:val>
          <c:smooth val="0"/>
        </c:ser>
        <c:ser>
          <c:idx val="1"/>
          <c:order val="2"/>
          <c:tx>
            <c:strRef>
              <c:f>'14C-4_eriala_oftalmoloogia'!$D$5</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'14C-4_eriala_oftalmoloogia'!$D$6:$D$27</c:f>
              <c:numCache/>
            </c:numRef>
          </c:val>
          <c:smooth val="0"/>
        </c:ser>
        <c:ser>
          <c:idx val="2"/>
          <c:order val="3"/>
          <c:tx>
            <c:strRef>
              <c:f>'14C-4_eriala_oftalmoloogia'!$F$5</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'14C-4_eriala_oftalmoloogia'!$F$6:$F$27</c:f>
              <c:numCache/>
            </c:numRef>
          </c:val>
          <c:smooth val="0"/>
        </c:ser>
        <c:axId val="26449925"/>
        <c:axId val="36722734"/>
      </c:lineChart>
      <c:catAx>
        <c:axId val="264499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722734"/>
        <c:crosses val="autoZero"/>
        <c:auto val="1"/>
        <c:lblOffset val="100"/>
        <c:tickLblSkip val="1"/>
        <c:noMultiLvlLbl val="0"/>
      </c:catAx>
      <c:valAx>
        <c:axId val="36722734"/>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449925"/>
        <c:crossesAt val="1"/>
        <c:crossBetween val="between"/>
        <c:dispUnits/>
      </c:valAx>
      <c:spPr>
        <a:solidFill>
          <a:srgbClr val="FFFFFF"/>
        </a:solidFill>
        <a:ln w="3175">
          <a:noFill/>
        </a:ln>
      </c:spPr>
    </c:plotArea>
    <c:legend>
      <c:legendPos val="r"/>
      <c:layout>
        <c:manualLayout>
          <c:xMode val="edge"/>
          <c:yMode val="edge"/>
          <c:x val="0.1545"/>
          <c:y val="0.88675"/>
          <c:w val="0.76875"/>
          <c:h val="0.106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025"/>
          <c:w val="0.96025"/>
          <c:h val="0.9025"/>
        </c:manualLayout>
      </c:layout>
      <c:barChart>
        <c:barDir val="col"/>
        <c:grouping val="clustered"/>
        <c:varyColors val="0"/>
        <c:ser>
          <c:idx val="3"/>
          <c:order val="0"/>
          <c:tx>
            <c:strRef>
              <c:f>'14C-4_eriala_oftalmoloogia'!$C$33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'14C-4_eriala_oftalmoloogia'!$A$34:$B$55</c:f>
              <c:multiLvlStrCache/>
            </c:multiLvlStrRef>
          </c:cat>
          <c:val>
            <c:numRef>
              <c:f>'14C-4_eriala_oftalmoloogia'!$C$34:$C$55</c:f>
              <c:numCache/>
            </c:numRef>
          </c:val>
        </c:ser>
        <c:gapWidth val="75"/>
        <c:axId val="62069151"/>
        <c:axId val="21751448"/>
      </c:barChart>
      <c:lineChart>
        <c:grouping val="standard"/>
        <c:varyColors val="0"/>
        <c:ser>
          <c:idx val="0"/>
          <c:order val="1"/>
          <c:tx>
            <c:strRef>
              <c:f>'14C-4_eriala_oftalmoloogia'!$E$33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'14C-4_eriala_oftalmoloogia'!$E$34:$E$55</c:f>
              <c:numCache/>
            </c:numRef>
          </c:val>
          <c:smooth val="0"/>
        </c:ser>
        <c:ser>
          <c:idx val="1"/>
          <c:order val="2"/>
          <c:tx>
            <c:strRef>
              <c:f>'14C-4_eriala_oftalmoloogia'!$D$33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'14C-4_eriala_oftalmoloogia'!$D$34:$D$55</c:f>
              <c:numCache/>
            </c:numRef>
          </c:val>
          <c:smooth val="0"/>
        </c:ser>
        <c:ser>
          <c:idx val="2"/>
          <c:order val="3"/>
          <c:tx>
            <c:strRef>
              <c:f>'14C-4_eriala_oftalmoloogia'!$F$33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'14C-4_eriala_oftalmoloogia'!$F$34:$F$55</c:f>
              <c:numCache/>
            </c:numRef>
          </c:val>
          <c:smooth val="0"/>
        </c:ser>
        <c:axId val="62069151"/>
        <c:axId val="21751448"/>
      </c:lineChart>
      <c:catAx>
        <c:axId val="620691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751448"/>
        <c:crosses val="autoZero"/>
        <c:auto val="1"/>
        <c:lblOffset val="100"/>
        <c:tickLblSkip val="1"/>
        <c:noMultiLvlLbl val="0"/>
      </c:catAx>
      <c:valAx>
        <c:axId val="21751448"/>
        <c:scaling>
          <c:orientation val="minMax"/>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2069151"/>
        <c:crossesAt val="1"/>
        <c:crossBetween val="between"/>
        <c:dispUnits/>
      </c:valAx>
      <c:spPr>
        <a:solidFill>
          <a:srgbClr val="FFFFFF"/>
        </a:solidFill>
        <a:ln w="3175">
          <a:noFill/>
        </a:ln>
      </c:spPr>
    </c:plotArea>
    <c:legend>
      <c:legendPos val="r"/>
      <c:layout>
        <c:manualLayout>
          <c:xMode val="edge"/>
          <c:yMode val="edge"/>
          <c:x val="0.0905"/>
          <c:y val="0.9"/>
          <c:w val="0.90125"/>
          <c:h val="0.1"/>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16</xdr:col>
      <xdr:colOff>9525</xdr:colOff>
      <xdr:row>39</xdr:row>
      <xdr:rowOff>171450</xdr:rowOff>
    </xdr:to>
    <xdr:sp>
      <xdr:nvSpPr>
        <xdr:cNvPr id="1" name="TextBox 1"/>
        <xdr:cNvSpPr txBox="1">
          <a:spLocks noChangeArrowheads="1"/>
        </xdr:cNvSpPr>
      </xdr:nvSpPr>
      <xdr:spPr>
        <a:xfrm>
          <a:off x="47625" y="38100"/>
          <a:ext cx="9715500" cy="1084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Times New Roman"/>
              <a:ea typeface="Times New Roman"/>
              <a:cs typeface="Times New Roman"/>
            </a:rPr>
            <a:t>INDIKAATOR 14C. </a:t>
          </a:r>
          <a:r>
            <a:rPr lang="en-US" cap="none" sz="1200" b="1" i="0" u="none" baseline="0">
              <a:solidFill>
                <a:srgbClr val="003366"/>
              </a:solidFill>
              <a:latin typeface="Times New Roman"/>
              <a:ea typeface="Times New Roman"/>
              <a:cs typeface="Times New Roman"/>
            </a:rPr>
            <a:t>TOIMEAINEPÕHIS</a:t>
          </a:r>
          <a:r>
            <a:rPr lang="en-US" cap="none" sz="1200" b="1" i="0" u="none" baseline="0">
              <a:solidFill>
                <a:srgbClr val="003366"/>
              </a:solidFill>
              <a:latin typeface="Times New Roman"/>
              <a:ea typeface="Times New Roman"/>
              <a:cs typeface="Times New Roman"/>
            </a:rPr>
            <a:t>TE</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RETSEPTIDE OSAKAAL  JA VÄLDITAV OMAOSALUS ÜHE </a:t>
          </a:r>
          <a:r>
            <a:rPr lang="en-US" cap="none" sz="1200" b="1" i="0" u="none" baseline="0">
              <a:solidFill>
                <a:srgbClr val="003366"/>
              </a:solidFill>
              <a:latin typeface="Times New Roman"/>
              <a:ea typeface="Times New Roman"/>
              <a:cs typeface="Times New Roman"/>
            </a:rPr>
            <a:t>RETSEPTI</a:t>
          </a:r>
          <a:r>
            <a:rPr lang="en-US" cap="none" sz="1200" b="1" i="0" u="none" baseline="0">
              <a:solidFill>
                <a:srgbClr val="003366"/>
              </a:solidFill>
              <a:latin typeface="Times New Roman"/>
              <a:ea typeface="Times New Roman"/>
              <a:cs typeface="Times New Roman"/>
            </a:rPr>
            <a:t> KOHTA</a:t>
          </a:r>
          <a:r>
            <a:rPr lang="en-US" cap="none" sz="1200" b="1" i="0" u="none" baseline="0">
              <a:solidFill>
                <a:srgbClr val="003366"/>
              </a:solidFill>
              <a:latin typeface="Times New Roman"/>
              <a:ea typeface="Times New Roman"/>
              <a:cs typeface="Times New Roman"/>
            </a:rPr>
            <a:t> ARSTI ERIALATI</a:t>
          </a:r>
          <a:r>
            <a:rPr lang="en-US" cap="none" sz="1200" b="1" i="0" u="none" baseline="0">
              <a:solidFill>
                <a:srgbClr val="003366"/>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Nimetus</a:t>
          </a:r>
          <a:r>
            <a:rPr lang="en-US" cap="none" sz="1200" b="0" i="0" u="none" baseline="0">
              <a:solidFill>
                <a:srgbClr val="333399"/>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Haiglas väljakirjutatud toimeainepõhiste retseptide* osakaal realiseeritud soodusretseptidest ja välditav omaosalus eurodes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ühe retsepti kohta**.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Andmed: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Periood</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Soodusretsepti väljakirjutamise kuupäev on ajavahemikus 01.01.2015 - 31.12.2015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Valim</a:t>
          </a:r>
          <a:r>
            <a:rPr lang="en-US" cap="none" sz="1200" b="1" i="0" u="sng"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Kõik realiseeritud soodusretseptid, mis on väljakirjutatud haiglas ajavahemikul 01.01.2015 - 31.12.2015 (indikaator 14)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Times New Roman"/>
              <a:ea typeface="Times New Roman"/>
              <a:cs typeface="Times New Roman"/>
            </a:rPr>
            <a:t>Järgmistel  lehtedel on  andmed väljakirjutatud arsti eralade kaupa (14c-1, 14c-2, 14c-3):</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"Kardioloogia"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"Neuroloogia"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"Sa_ja_Günekoloogia"
</a:t>
          </a:r>
          <a:r>
            <a:rPr lang="en-US" cap="none" sz="1200" b="0" i="0" u="none" baseline="0">
              <a:solidFill>
                <a:srgbClr val="000000"/>
              </a:solidFill>
              <a:latin typeface="Times New Roman"/>
              <a:ea typeface="Times New Roman"/>
              <a:cs typeface="Times New Roman"/>
            </a:rPr>
            <a:t>"Oftalmoloogia"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Järgmistel  lehtedel on andmed erialade kaupa: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"Kardioloogia"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"Neuroloogia"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"Sa_ja_Günekoloogia"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Lehel "14C_alusandmed" on</a:t>
          </a:r>
          <a:r>
            <a:rPr lang="en-US" cap="none" sz="1200" b="0" i="0" u="none" baseline="0">
              <a:solidFill>
                <a:srgbClr val="000000"/>
              </a:solidFill>
              <a:latin typeface="Times New Roman"/>
              <a:ea typeface="Times New Roman"/>
              <a:cs typeface="Times New Roman"/>
            </a:rPr>
            <a:t> detailsed andmed.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Toimeainepõhine retsept </a:t>
          </a:r>
          <a:r>
            <a:rPr lang="en-US" cap="none" sz="12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4-s toodud nõuetele:
</a:t>
          </a:r>
          <a:r>
            <a:rPr lang="en-US" cap="none" sz="1200" b="0" i="0" u="none" baseline="0">
              <a:solidFill>
                <a:srgbClr val="000000"/>
              </a:solidFill>
              <a:latin typeface="Times New Roman"/>
              <a:ea typeface="Times New Roman"/>
              <a:cs typeface="Times New Roman"/>
            </a:rPr>
            <a:t> https://www.riigiteataja.ee/akt/123122010011?leiaKehtiv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Ravim kirjutatakse välja, kasutades selleks ravimis sisalduva toimeaine nimetust.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Välditav omaosalus ühe retsepti kohta</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retsepti kohta ühe kalendriaasta jooksul.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Kui sama toimeainega ravimit on saadaval mitmelt erinevalt ravimitootjalt, siis kehtestab riik toimeaine kompenseerimisele piirhinna. Piirhind kehtestatakse odavaima või odavuselt teise ravimi hinna järgi.
</a:t>
          </a:r>
          <a:r>
            <a:rPr lang="en-US" cap="none" sz="1200" b="0" i="0" u="none" baseline="0">
              <a:solidFill>
                <a:srgbClr val="000000"/>
              </a:solidFill>
              <a:latin typeface="Times New Roman"/>
              <a:ea typeface="Times New Roman"/>
              <a:cs typeface="Times New Roman"/>
            </a:rPr>
            <a:t>Kui patsient ostab soodusretseptiga ravimit, mis on piirhinnast kallim, siis piirhinda ületava osa peab ta maksma täiendavalt ise.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Eesmärk on näidata, et teatud juhtudel tasuvad patsiendid ravimite eest tarbetuid summasid, mida saaks vähendada. 
</a:t>
          </a:r>
          <a:r>
            <a:rPr lang="en-US" cap="none" sz="1200" b="0" i="0" u="none" baseline="0">
              <a:solidFill>
                <a:srgbClr val="000000"/>
              </a:solidFill>
              <a:latin typeface="Times New Roman"/>
              <a:ea typeface="Times New Roman"/>
              <a:cs typeface="Times New Roman"/>
            </a:rPr>
            <a:t>Eriti juhul kui „Toimeainepõhiste retseptide osakaal“ on madal ja  „Välditav omaosalus ühe retsepti kohta“ kõrge, viitab see tõenäoliselt sellele, et arst on piiranud patsiendi vabadust endale soodsamate ravimite valimisel.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  Keskmine välditav osa retsepti maksumusest ühe retsepti kohta , €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ühe soodusretsepti kohta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ühe kalendriaasta jooksul.</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2</xdr:row>
      <xdr:rowOff>142875</xdr:rowOff>
    </xdr:from>
    <xdr:to>
      <xdr:col>23</xdr:col>
      <xdr:colOff>276225</xdr:colOff>
      <xdr:row>29</xdr:row>
      <xdr:rowOff>28575</xdr:rowOff>
    </xdr:to>
    <xdr:graphicFrame>
      <xdr:nvGraphicFramePr>
        <xdr:cNvPr id="1" name="Chart 1"/>
        <xdr:cNvGraphicFramePr/>
      </xdr:nvGraphicFramePr>
      <xdr:xfrm>
        <a:off x="5838825" y="600075"/>
        <a:ext cx="10420350" cy="5695950"/>
      </xdr:xfrm>
      <a:graphic>
        <a:graphicData uri="http://schemas.openxmlformats.org/drawingml/2006/chart">
          <c:chart xmlns:c="http://schemas.openxmlformats.org/drawingml/2006/chart" r:id="rId1"/>
        </a:graphicData>
      </a:graphic>
    </xdr:graphicFrame>
    <xdr:clientData/>
  </xdr:twoCellAnchor>
  <xdr:twoCellAnchor>
    <xdr:from>
      <xdr:col>6</xdr:col>
      <xdr:colOff>381000</xdr:colOff>
      <xdr:row>31</xdr:row>
      <xdr:rowOff>104775</xdr:rowOff>
    </xdr:from>
    <xdr:to>
      <xdr:col>25</xdr:col>
      <xdr:colOff>476250</xdr:colOff>
      <xdr:row>58</xdr:row>
      <xdr:rowOff>38100</xdr:rowOff>
    </xdr:to>
    <xdr:graphicFrame>
      <xdr:nvGraphicFramePr>
        <xdr:cNvPr id="2" name="Chart 1"/>
        <xdr:cNvGraphicFramePr/>
      </xdr:nvGraphicFramePr>
      <xdr:xfrm>
        <a:off x="5781675" y="6753225"/>
        <a:ext cx="11896725" cy="62198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3</xdr:row>
      <xdr:rowOff>133350</xdr:rowOff>
    </xdr:from>
    <xdr:to>
      <xdr:col>21</xdr:col>
      <xdr:colOff>133350</xdr:colOff>
      <xdr:row>28</xdr:row>
      <xdr:rowOff>123825</xdr:rowOff>
    </xdr:to>
    <xdr:graphicFrame>
      <xdr:nvGraphicFramePr>
        <xdr:cNvPr id="1" name="Chart 1"/>
        <xdr:cNvGraphicFramePr/>
      </xdr:nvGraphicFramePr>
      <xdr:xfrm>
        <a:off x="5267325" y="752475"/>
        <a:ext cx="8867775" cy="5629275"/>
      </xdr:xfrm>
      <a:graphic>
        <a:graphicData uri="http://schemas.openxmlformats.org/drawingml/2006/chart">
          <c:chart xmlns:c="http://schemas.openxmlformats.org/drawingml/2006/chart" r:id="rId1"/>
        </a:graphicData>
      </a:graphic>
    </xdr:graphicFrame>
    <xdr:clientData/>
  </xdr:twoCellAnchor>
  <xdr:twoCellAnchor>
    <xdr:from>
      <xdr:col>6</xdr:col>
      <xdr:colOff>381000</xdr:colOff>
      <xdr:row>32</xdr:row>
      <xdr:rowOff>28575</xdr:rowOff>
    </xdr:from>
    <xdr:to>
      <xdr:col>21</xdr:col>
      <xdr:colOff>38100</xdr:colOff>
      <xdr:row>59</xdr:row>
      <xdr:rowOff>0</xdr:rowOff>
    </xdr:to>
    <xdr:graphicFrame>
      <xdr:nvGraphicFramePr>
        <xdr:cNvPr id="2" name="Chart 1"/>
        <xdr:cNvGraphicFramePr/>
      </xdr:nvGraphicFramePr>
      <xdr:xfrm>
        <a:off x="5238750" y="7048500"/>
        <a:ext cx="8801100" cy="6562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3</xdr:row>
      <xdr:rowOff>28575</xdr:rowOff>
    </xdr:from>
    <xdr:to>
      <xdr:col>25</xdr:col>
      <xdr:colOff>238125</xdr:colOff>
      <xdr:row>29</xdr:row>
      <xdr:rowOff>28575</xdr:rowOff>
    </xdr:to>
    <xdr:graphicFrame>
      <xdr:nvGraphicFramePr>
        <xdr:cNvPr id="1" name="Chart 1"/>
        <xdr:cNvGraphicFramePr/>
      </xdr:nvGraphicFramePr>
      <xdr:xfrm>
        <a:off x="5372100" y="647700"/>
        <a:ext cx="11620500" cy="5467350"/>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31</xdr:row>
      <xdr:rowOff>66675</xdr:rowOff>
    </xdr:from>
    <xdr:to>
      <xdr:col>25</xdr:col>
      <xdr:colOff>304800</xdr:colOff>
      <xdr:row>58</xdr:row>
      <xdr:rowOff>0</xdr:rowOff>
    </xdr:to>
    <xdr:graphicFrame>
      <xdr:nvGraphicFramePr>
        <xdr:cNvPr id="2" name="Chart 1"/>
        <xdr:cNvGraphicFramePr/>
      </xdr:nvGraphicFramePr>
      <xdr:xfrm>
        <a:off x="5305425" y="6534150"/>
        <a:ext cx="11753850" cy="6276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3</xdr:row>
      <xdr:rowOff>28575</xdr:rowOff>
    </xdr:from>
    <xdr:to>
      <xdr:col>25</xdr:col>
      <xdr:colOff>238125</xdr:colOff>
      <xdr:row>29</xdr:row>
      <xdr:rowOff>28575</xdr:rowOff>
    </xdr:to>
    <xdr:graphicFrame>
      <xdr:nvGraphicFramePr>
        <xdr:cNvPr id="1" name="Chart 1"/>
        <xdr:cNvGraphicFramePr/>
      </xdr:nvGraphicFramePr>
      <xdr:xfrm>
        <a:off x="5372100" y="647700"/>
        <a:ext cx="11620500" cy="5467350"/>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31</xdr:row>
      <xdr:rowOff>66675</xdr:rowOff>
    </xdr:from>
    <xdr:to>
      <xdr:col>25</xdr:col>
      <xdr:colOff>304800</xdr:colOff>
      <xdr:row>58</xdr:row>
      <xdr:rowOff>0</xdr:rowOff>
    </xdr:to>
    <xdr:graphicFrame>
      <xdr:nvGraphicFramePr>
        <xdr:cNvPr id="2" name="Chart 1"/>
        <xdr:cNvGraphicFramePr/>
      </xdr:nvGraphicFramePr>
      <xdr:xfrm>
        <a:off x="5305425" y="6534150"/>
        <a:ext cx="11753850" cy="6276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zoomScale="90" zoomScaleNormal="90" zoomScalePageLayoutView="0" workbookViewId="0" topLeftCell="A12">
      <selection activeCell="R11" sqref="R11"/>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56"/>
  <sheetViews>
    <sheetView zoomScale="70" zoomScaleNormal="70" zoomScalePageLayoutView="0" workbookViewId="0" topLeftCell="A13">
      <selection activeCell="A1" sqref="A1"/>
    </sheetView>
  </sheetViews>
  <sheetFormatPr defaultColWidth="9.140625" defaultRowHeight="15"/>
  <cols>
    <col min="1" max="1" width="13.421875" style="0" customWidth="1"/>
    <col min="2" max="2" width="11.57421875" style="0" customWidth="1"/>
    <col min="3" max="3" width="16.57421875" style="0" customWidth="1"/>
    <col min="4" max="4" width="14.00390625" style="0" customWidth="1"/>
    <col min="5" max="6" width="12.7109375" style="0" bestFit="1" customWidth="1"/>
    <col min="19" max="19" width="12.421875" style="0" customWidth="1"/>
  </cols>
  <sheetData>
    <row r="1" spans="1:25" ht="15">
      <c r="A1" s="28" t="s">
        <v>48</v>
      </c>
      <c r="Y1" s="28"/>
    </row>
    <row r="2" ht="21">
      <c r="A2" s="57" t="s">
        <v>46</v>
      </c>
    </row>
    <row r="5" spans="1:6" ht="60">
      <c r="A5" s="1" t="s">
        <v>38</v>
      </c>
      <c r="B5" s="1" t="s">
        <v>39</v>
      </c>
      <c r="C5" s="2" t="s">
        <v>69</v>
      </c>
      <c r="D5" s="2" t="s">
        <v>65</v>
      </c>
      <c r="E5" s="2" t="s">
        <v>70</v>
      </c>
      <c r="F5" s="2" t="s">
        <v>64</v>
      </c>
    </row>
    <row r="6" spans="1:6" ht="15">
      <c r="A6" s="133" t="s">
        <v>72</v>
      </c>
      <c r="B6" t="s">
        <v>7</v>
      </c>
      <c r="C6" s="35">
        <v>0.84124625580792</v>
      </c>
      <c r="D6" s="35">
        <v>0.8343714419663787</v>
      </c>
      <c r="E6" s="35">
        <v>0.9104294380075103</v>
      </c>
      <c r="F6" s="35">
        <v>0.8745359532761108</v>
      </c>
    </row>
    <row r="7" spans="1:6" ht="15">
      <c r="A7" s="134"/>
      <c r="B7" t="s">
        <v>5</v>
      </c>
      <c r="C7" s="35"/>
      <c r="D7" s="35"/>
      <c r="E7" s="35">
        <v>0.9104294380075103</v>
      </c>
      <c r="F7" s="35">
        <v>0.8745359532761108</v>
      </c>
    </row>
    <row r="8" spans="1:6" ht="15">
      <c r="A8" s="134"/>
      <c r="B8" t="s">
        <v>6</v>
      </c>
      <c r="C8" s="35">
        <v>0.9580474298784158</v>
      </c>
      <c r="D8" s="35">
        <v>0.9516834022445363</v>
      </c>
      <c r="E8" s="35">
        <v>0.9104294380075103</v>
      </c>
      <c r="F8" s="35">
        <v>0.8745359532761108</v>
      </c>
    </row>
    <row r="9" spans="1:6" ht="15">
      <c r="A9" s="135"/>
      <c r="B9" s="4" t="s">
        <v>41</v>
      </c>
      <c r="C9" s="36">
        <v>0.8741294291088404</v>
      </c>
      <c r="D9" s="36">
        <v>0.8665489363770393</v>
      </c>
      <c r="E9" s="36">
        <v>0.9104294380075103</v>
      </c>
      <c r="F9" s="36">
        <v>0.8745359532761108</v>
      </c>
    </row>
    <row r="10" spans="1:6" ht="15">
      <c r="A10" s="136" t="s">
        <v>73</v>
      </c>
      <c r="B10" t="s">
        <v>10</v>
      </c>
      <c r="C10" s="35">
        <v>0.8788370795068243</v>
      </c>
      <c r="D10" s="35">
        <v>0.8672695586642174</v>
      </c>
      <c r="E10" s="35">
        <v>0.9104294380075103</v>
      </c>
      <c r="F10" s="35">
        <v>0.8745359532761108</v>
      </c>
    </row>
    <row r="11" spans="1:6" ht="15">
      <c r="A11" s="134"/>
      <c r="B11" t="s">
        <v>11</v>
      </c>
      <c r="C11" s="35">
        <v>0.9741570765192813</v>
      </c>
      <c r="D11" s="35">
        <v>0.7895765472312704</v>
      </c>
      <c r="E11" s="35">
        <v>0.9104294380075103</v>
      </c>
      <c r="F11" s="35">
        <v>0.8745359532761108</v>
      </c>
    </row>
    <row r="12" spans="1:6" ht="15">
      <c r="A12" s="134"/>
      <c r="B12" t="s">
        <v>9</v>
      </c>
      <c r="C12" s="35">
        <v>0.9616525779544309</v>
      </c>
      <c r="D12" s="35">
        <v>0.8455746130401004</v>
      </c>
      <c r="E12" s="35">
        <v>0.9104294380075103</v>
      </c>
      <c r="F12" s="35">
        <v>0.8745359532761108</v>
      </c>
    </row>
    <row r="13" spans="1:6" ht="15">
      <c r="A13" s="134"/>
      <c r="B13" t="s">
        <v>8</v>
      </c>
      <c r="C13" s="35">
        <v>0.9868378812199037</v>
      </c>
      <c r="D13" s="35">
        <v>0.9833530505323643</v>
      </c>
      <c r="E13" s="35">
        <v>0.9104294380075103</v>
      </c>
      <c r="F13" s="35">
        <v>0.8745359532761108</v>
      </c>
    </row>
    <row r="14" spans="1:6" ht="15">
      <c r="A14" s="135"/>
      <c r="B14" s="4" t="s">
        <v>43</v>
      </c>
      <c r="C14" s="36">
        <v>0.9388014913158134</v>
      </c>
      <c r="D14" s="36">
        <v>0.87927136371156</v>
      </c>
      <c r="E14" s="36">
        <v>0.9104294380075103</v>
      </c>
      <c r="F14" s="36">
        <v>0.8745359532761108</v>
      </c>
    </row>
    <row r="15" spans="1:6" ht="15">
      <c r="A15" s="136" t="s">
        <v>74</v>
      </c>
      <c r="B15" t="s">
        <v>19</v>
      </c>
      <c r="C15" s="35">
        <v>0.9883720930232558</v>
      </c>
      <c r="D15" s="35">
        <v>1</v>
      </c>
      <c r="E15" s="35">
        <v>0.9104294380075103</v>
      </c>
      <c r="F15" s="35">
        <v>0.8745359532761108</v>
      </c>
    </row>
    <row r="16" spans="1:6" ht="15">
      <c r="A16" s="134"/>
      <c r="B16" t="s">
        <v>12</v>
      </c>
      <c r="C16" s="35">
        <v>0.9726027397260274</v>
      </c>
      <c r="D16" s="35">
        <v>0.8898847631241997</v>
      </c>
      <c r="E16" s="35">
        <v>0.9104294380075103</v>
      </c>
      <c r="F16" s="35">
        <v>0.8745359532761108</v>
      </c>
    </row>
    <row r="17" spans="1:6" ht="15">
      <c r="A17" s="134"/>
      <c r="B17" t="s">
        <v>21</v>
      </c>
      <c r="C17" s="35">
        <v>0.8855421686746988</v>
      </c>
      <c r="D17" s="35">
        <v>0.4358974358974359</v>
      </c>
      <c r="E17" s="35">
        <v>0.9104294380075103</v>
      </c>
      <c r="F17" s="35">
        <v>0.8745359532761108</v>
      </c>
    </row>
    <row r="18" spans="1:6" ht="15">
      <c r="A18" s="134"/>
      <c r="B18" t="s">
        <v>22</v>
      </c>
      <c r="C18" s="35"/>
      <c r="D18" s="35"/>
      <c r="E18" s="35">
        <v>0.9104294380075103</v>
      </c>
      <c r="F18" s="35">
        <v>0.8745359532761108</v>
      </c>
    </row>
    <row r="19" spans="1:6" ht="15">
      <c r="A19" s="134"/>
      <c r="B19" t="s">
        <v>18</v>
      </c>
      <c r="C19" s="35">
        <v>0.8630952380952381</v>
      </c>
      <c r="D19" s="35">
        <v>0.8393939393939394</v>
      </c>
      <c r="E19" s="35">
        <v>0.9104294380075103</v>
      </c>
      <c r="F19" s="35">
        <v>0.8745359532761108</v>
      </c>
    </row>
    <row r="20" spans="1:6" ht="15">
      <c r="A20" s="134"/>
      <c r="B20" t="s">
        <v>13</v>
      </c>
      <c r="C20" s="35">
        <v>0.995366079703429</v>
      </c>
      <c r="D20" s="35">
        <v>1</v>
      </c>
      <c r="E20" s="35">
        <v>0.9104294380075103</v>
      </c>
      <c r="F20" s="35">
        <v>0.8745359532761108</v>
      </c>
    </row>
    <row r="21" spans="1:6" ht="15">
      <c r="A21" s="134"/>
      <c r="B21" t="s">
        <v>20</v>
      </c>
      <c r="C21" s="35">
        <v>0.9562021439509955</v>
      </c>
      <c r="D21" s="35">
        <v>0.8755174452986398</v>
      </c>
      <c r="E21" s="35">
        <v>0.9104294380075103</v>
      </c>
      <c r="F21" s="35">
        <v>0.8745359532761108</v>
      </c>
    </row>
    <row r="22" spans="1:6" ht="15">
      <c r="A22" s="134"/>
      <c r="B22" t="s">
        <v>15</v>
      </c>
      <c r="C22" s="35">
        <v>1</v>
      </c>
      <c r="D22" s="35">
        <v>0.8732612055641422</v>
      </c>
      <c r="E22" s="35">
        <v>0.9104294380075103</v>
      </c>
      <c r="F22" s="35">
        <v>0.8745359532761108</v>
      </c>
    </row>
    <row r="23" spans="1:6" ht="15">
      <c r="A23" s="134"/>
      <c r="B23" t="s">
        <v>16</v>
      </c>
      <c r="C23" s="35">
        <v>0.9915824915824916</v>
      </c>
      <c r="D23" s="35">
        <v>0.42378048780487804</v>
      </c>
      <c r="E23" s="35">
        <v>0.9104294380075103</v>
      </c>
      <c r="F23" s="35">
        <v>0.8745359532761108</v>
      </c>
    </row>
    <row r="24" spans="1:6" ht="15">
      <c r="A24" s="134"/>
      <c r="B24" t="s">
        <v>14</v>
      </c>
      <c r="C24" s="35">
        <v>0.9198113207547169</v>
      </c>
      <c r="D24" s="35">
        <v>0.8733431516936672</v>
      </c>
      <c r="E24" s="35">
        <v>0.9104294380075103</v>
      </c>
      <c r="F24" s="35">
        <v>0.8745359532761108</v>
      </c>
    </row>
    <row r="25" spans="1:6" ht="15">
      <c r="A25" s="134"/>
      <c r="B25" t="s">
        <v>17</v>
      </c>
      <c r="C25" s="35"/>
      <c r="D25" s="35"/>
      <c r="E25" s="35">
        <v>0.9104294380075103</v>
      </c>
      <c r="F25" s="35">
        <v>0.8745359532761108</v>
      </c>
    </row>
    <row r="26" spans="1:6" ht="15">
      <c r="A26" s="134"/>
      <c r="B26" t="s">
        <v>23</v>
      </c>
      <c r="C26" s="35">
        <v>0.9796938456732271</v>
      </c>
      <c r="D26" s="35">
        <v>0.9968119022316685</v>
      </c>
      <c r="E26" s="35">
        <v>0.9104294380075103</v>
      </c>
      <c r="F26" s="35">
        <v>0.8745359532761108</v>
      </c>
    </row>
    <row r="27" spans="1:6" ht="15">
      <c r="A27" s="135"/>
      <c r="B27" s="4" t="s">
        <v>45</v>
      </c>
      <c r="C27" s="36">
        <v>0.9651928504233303</v>
      </c>
      <c r="D27" s="36">
        <v>0.8964362147576068</v>
      </c>
      <c r="E27" s="36">
        <v>0.9104294380075103</v>
      </c>
      <c r="F27" s="36">
        <v>0.8745359532761108</v>
      </c>
    </row>
    <row r="28" spans="1:6" ht="22.5" customHeight="1">
      <c r="A28" s="26" t="s">
        <v>35</v>
      </c>
      <c r="B28" s="29"/>
      <c r="C28" s="37">
        <v>0.9104294380075103</v>
      </c>
      <c r="D28" s="37">
        <v>0.8745359532761108</v>
      </c>
      <c r="E28" s="37">
        <v>0.9104294380075103</v>
      </c>
      <c r="F28" s="37">
        <v>0.8745359532761108</v>
      </c>
    </row>
    <row r="29" spans="3:4" ht="15">
      <c r="C29" s="3"/>
      <c r="D29" s="3"/>
    </row>
    <row r="33" spans="1:6" ht="105">
      <c r="A33" s="1" t="s">
        <v>38</v>
      </c>
      <c r="B33" s="1" t="s">
        <v>39</v>
      </c>
      <c r="C33" s="2" t="s">
        <v>71</v>
      </c>
      <c r="D33" s="2" t="s">
        <v>63</v>
      </c>
      <c r="E33" s="2" t="s">
        <v>70</v>
      </c>
      <c r="F33" s="2" t="s">
        <v>64</v>
      </c>
    </row>
    <row r="34" spans="1:6" ht="15">
      <c r="A34" s="133" t="s">
        <v>72</v>
      </c>
      <c r="B34" t="s">
        <v>7</v>
      </c>
      <c r="C34" s="31">
        <v>2.6767350645062384</v>
      </c>
      <c r="D34" s="31">
        <v>2.2946605496394525</v>
      </c>
      <c r="E34" s="31">
        <v>2.481076323137658</v>
      </c>
      <c r="F34" s="31">
        <v>2.2134251574409056</v>
      </c>
    </row>
    <row r="35" spans="1:6" ht="15">
      <c r="A35" s="134"/>
      <c r="B35" t="s">
        <v>5</v>
      </c>
      <c r="C35" s="31"/>
      <c r="D35" s="31"/>
      <c r="E35" s="31">
        <v>2.481076323137658</v>
      </c>
      <c r="F35" s="31">
        <v>2.2134251574409056</v>
      </c>
    </row>
    <row r="36" spans="1:6" ht="15">
      <c r="A36" s="134"/>
      <c r="B36" t="s">
        <v>6</v>
      </c>
      <c r="C36" s="31">
        <v>2.238203322499097</v>
      </c>
      <c r="D36" s="31">
        <v>2.1973797991730657</v>
      </c>
      <c r="E36" s="31">
        <v>2.481076323137658</v>
      </c>
      <c r="F36" s="31">
        <v>2.2134251574409056</v>
      </c>
    </row>
    <row r="37" spans="1:6" ht="15">
      <c r="A37" s="135"/>
      <c r="B37" s="4" t="s">
        <v>41</v>
      </c>
      <c r="C37" s="32">
        <v>2.5532747021842646</v>
      </c>
      <c r="D37" s="32">
        <v>2.2679774152260905</v>
      </c>
      <c r="E37" s="32">
        <v>2.481076323137658</v>
      </c>
      <c r="F37" s="32">
        <v>2.2134251574409056</v>
      </c>
    </row>
    <row r="38" spans="1:6" ht="15">
      <c r="A38" s="136" t="s">
        <v>73</v>
      </c>
      <c r="B38" t="s">
        <v>10</v>
      </c>
      <c r="C38" s="31">
        <v>2.7120731645441167</v>
      </c>
      <c r="D38" s="31">
        <v>2.3412448777730677</v>
      </c>
      <c r="E38" s="31">
        <v>2.481076323137658</v>
      </c>
      <c r="F38" s="31">
        <v>2.2134251574409056</v>
      </c>
    </row>
    <row r="39" spans="1:6" ht="15">
      <c r="A39" s="134"/>
      <c r="B39" t="s">
        <v>11</v>
      </c>
      <c r="C39" s="31">
        <v>2.1210316979608317</v>
      </c>
      <c r="D39" s="31">
        <v>1.8975613463626493</v>
      </c>
      <c r="E39" s="31">
        <v>2.481076323137658</v>
      </c>
      <c r="F39" s="31">
        <v>2.2134251574409056</v>
      </c>
    </row>
    <row r="40" spans="1:6" ht="15">
      <c r="A40" s="134"/>
      <c r="B40" t="s">
        <v>9</v>
      </c>
      <c r="C40" s="31">
        <v>2.1257252421205846</v>
      </c>
      <c r="D40" s="31">
        <v>1.9536980816350924</v>
      </c>
      <c r="E40" s="31">
        <v>2.481076323137658</v>
      </c>
      <c r="F40" s="31">
        <v>2.2134251574409056</v>
      </c>
    </row>
    <row r="41" spans="1:6" ht="15">
      <c r="A41" s="134"/>
      <c r="B41" t="s">
        <v>8</v>
      </c>
      <c r="C41" s="31">
        <v>2.5542054574638846</v>
      </c>
      <c r="D41" s="31">
        <v>2.40110444482001</v>
      </c>
      <c r="E41" s="31">
        <v>2.481076323137658</v>
      </c>
      <c r="F41" s="31">
        <v>2.2134251574409056</v>
      </c>
    </row>
    <row r="42" spans="1:6" ht="15">
      <c r="A42" s="135"/>
      <c r="B42" s="4" t="s">
        <v>43</v>
      </c>
      <c r="C42" s="32">
        <v>2.432571610439211</v>
      </c>
      <c r="D42" s="32">
        <v>2.1975100637832474</v>
      </c>
      <c r="E42" s="32">
        <v>2.481076323137658</v>
      </c>
      <c r="F42" s="32">
        <v>2.2134251574409056</v>
      </c>
    </row>
    <row r="43" spans="1:6" ht="15">
      <c r="A43" s="136" t="s">
        <v>74</v>
      </c>
      <c r="B43" t="s">
        <v>19</v>
      </c>
      <c r="C43" s="31">
        <v>2.5</v>
      </c>
      <c r="D43" s="31">
        <v>2.34962441314554</v>
      </c>
      <c r="E43" s="31">
        <v>2.481076323137658</v>
      </c>
      <c r="F43" s="31">
        <v>2.2134251574409056</v>
      </c>
    </row>
    <row r="44" spans="1:6" ht="15">
      <c r="A44" s="134"/>
      <c r="B44" t="s">
        <v>12</v>
      </c>
      <c r="C44" s="31">
        <v>1.5008219178082192</v>
      </c>
      <c r="D44" s="31">
        <v>1.7883866837387965</v>
      </c>
      <c r="E44" s="31">
        <v>2.481076323137658</v>
      </c>
      <c r="F44" s="31">
        <v>2.2134251574409056</v>
      </c>
    </row>
    <row r="45" spans="1:6" ht="15">
      <c r="A45" s="134"/>
      <c r="B45" t="s">
        <v>21</v>
      </c>
      <c r="C45" s="31">
        <v>1.7025301204819276</v>
      </c>
      <c r="D45" s="31">
        <v>2.457948717948718</v>
      </c>
      <c r="E45" s="31">
        <v>2.481076323137658</v>
      </c>
      <c r="F45" s="31">
        <v>2.2134251574409056</v>
      </c>
    </row>
    <row r="46" spans="1:6" ht="15">
      <c r="A46" s="134"/>
      <c r="B46" t="s">
        <v>22</v>
      </c>
      <c r="C46" s="31"/>
      <c r="D46" s="31"/>
      <c r="E46" s="31">
        <v>2.481076323137658</v>
      </c>
      <c r="F46" s="31">
        <v>2.2134251574409056</v>
      </c>
    </row>
    <row r="47" spans="1:6" ht="15">
      <c r="A47" s="134"/>
      <c r="B47" t="s">
        <v>18</v>
      </c>
      <c r="C47" s="31">
        <v>1.8241071428571427</v>
      </c>
      <c r="D47" s="31">
        <v>1.7584545454545453</v>
      </c>
      <c r="E47" s="31">
        <v>2.481076323137658</v>
      </c>
      <c r="F47" s="31">
        <v>2.2134251574409056</v>
      </c>
    </row>
    <row r="48" spans="1:6" ht="15">
      <c r="A48" s="134"/>
      <c r="B48" t="s">
        <v>13</v>
      </c>
      <c r="C48" s="31">
        <v>2.5911955514365155</v>
      </c>
      <c r="D48" s="31">
        <v>2.2577527151211365</v>
      </c>
      <c r="E48" s="31">
        <v>2.481076323137658</v>
      </c>
      <c r="F48" s="31">
        <v>2.2134251574409056</v>
      </c>
    </row>
    <row r="49" spans="1:6" ht="15">
      <c r="A49" s="134"/>
      <c r="B49" t="s">
        <v>20</v>
      </c>
      <c r="C49" s="31">
        <v>2.646566615620215</v>
      </c>
      <c r="D49" s="31">
        <v>1.989127735068007</v>
      </c>
      <c r="E49" s="31">
        <v>2.481076323137658</v>
      </c>
      <c r="F49" s="31">
        <v>2.2134251574409056</v>
      </c>
    </row>
    <row r="50" spans="1:6" ht="15">
      <c r="A50" s="134"/>
      <c r="B50" t="s">
        <v>15</v>
      </c>
      <c r="C50" s="31">
        <v>1.8231909547738694</v>
      </c>
      <c r="D50" s="31">
        <v>1.6595208655332303</v>
      </c>
      <c r="E50" s="31">
        <v>2.481076323137658</v>
      </c>
      <c r="F50" s="31">
        <v>2.2134251574409056</v>
      </c>
    </row>
    <row r="51" spans="1:6" ht="15">
      <c r="A51" s="134"/>
      <c r="B51" t="s">
        <v>16</v>
      </c>
      <c r="C51" s="31">
        <v>2.4306565656565655</v>
      </c>
      <c r="D51" s="31">
        <v>2.7815548780487807</v>
      </c>
      <c r="E51" s="31">
        <v>2.481076323137658</v>
      </c>
      <c r="F51" s="31">
        <v>2.2134251574409056</v>
      </c>
    </row>
    <row r="52" spans="1:6" ht="15">
      <c r="A52" s="134"/>
      <c r="B52" t="s">
        <v>14</v>
      </c>
      <c r="C52" s="31">
        <v>2.8482075471698116</v>
      </c>
      <c r="D52" s="31">
        <v>2.6207952871870397</v>
      </c>
      <c r="E52" s="31">
        <v>2.481076323137658</v>
      </c>
      <c r="F52" s="31">
        <v>2.2134251574409056</v>
      </c>
    </row>
    <row r="53" spans="1:6" ht="15">
      <c r="A53" s="134"/>
      <c r="B53" t="s">
        <v>17</v>
      </c>
      <c r="C53" s="31"/>
      <c r="D53" s="31"/>
      <c r="E53" s="31">
        <v>2.481076323137658</v>
      </c>
      <c r="F53" s="31">
        <v>2.2134251574409056</v>
      </c>
    </row>
    <row r="54" spans="1:6" ht="15">
      <c r="A54" s="134"/>
      <c r="B54" t="s">
        <v>23</v>
      </c>
      <c r="C54" s="31">
        <v>2.081227741330834</v>
      </c>
      <c r="D54" s="31">
        <v>1.6313637973786752</v>
      </c>
      <c r="E54" s="31">
        <v>2.481076323137658</v>
      </c>
      <c r="F54" s="31">
        <v>2.2134251574409056</v>
      </c>
    </row>
    <row r="55" spans="1:6" ht="15">
      <c r="A55" s="135"/>
      <c r="B55" s="4" t="s">
        <v>45</v>
      </c>
      <c r="C55" s="32">
        <v>2.331159924741298</v>
      </c>
      <c r="D55" s="32">
        <v>1.9806811203126455</v>
      </c>
      <c r="E55" s="32">
        <v>2.481076323137658</v>
      </c>
      <c r="F55" s="32">
        <v>2.2134251574409056</v>
      </c>
    </row>
    <row r="56" spans="1:6" ht="15">
      <c r="A56" s="26" t="s">
        <v>35</v>
      </c>
      <c r="B56" s="29"/>
      <c r="C56" s="33">
        <v>2.481076323137658</v>
      </c>
      <c r="D56" s="33">
        <v>2.2134251574409056</v>
      </c>
      <c r="E56" s="33">
        <v>2.481076323137658</v>
      </c>
      <c r="F56" s="33">
        <v>2.2134251574409056</v>
      </c>
    </row>
  </sheetData>
  <sheetProtection/>
  <mergeCells count="6">
    <mergeCell ref="A34:A37"/>
    <mergeCell ref="A38:A42"/>
    <mergeCell ref="A43:A55"/>
    <mergeCell ref="A6:A9"/>
    <mergeCell ref="A10:A14"/>
    <mergeCell ref="A15:A2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M75"/>
  <sheetViews>
    <sheetView zoomScale="80" zoomScaleNormal="80" zoomScalePageLayoutView="0" workbookViewId="0" topLeftCell="A1">
      <selection activeCell="A43" sqref="A43:A55"/>
    </sheetView>
  </sheetViews>
  <sheetFormatPr defaultColWidth="9.140625" defaultRowHeight="15"/>
  <cols>
    <col min="1" max="1" width="11.140625" style="0" customWidth="1"/>
    <col min="3" max="4" width="12.7109375" style="0" customWidth="1"/>
    <col min="5" max="6" width="13.57421875" style="0" customWidth="1"/>
  </cols>
  <sheetData>
    <row r="1" ht="15">
      <c r="A1" s="28" t="s">
        <v>49</v>
      </c>
    </row>
    <row r="2" ht="18.75">
      <c r="A2" s="34" t="s">
        <v>52</v>
      </c>
    </row>
    <row r="5" spans="1:6" ht="75">
      <c r="A5" s="1" t="s">
        <v>38</v>
      </c>
      <c r="B5" s="1" t="s">
        <v>39</v>
      </c>
      <c r="C5" s="2" t="s">
        <v>69</v>
      </c>
      <c r="D5" s="2" t="s">
        <v>65</v>
      </c>
      <c r="E5" s="2" t="s">
        <v>70</v>
      </c>
      <c r="F5" s="2" t="s">
        <v>64</v>
      </c>
    </row>
    <row r="6" spans="1:6" ht="15">
      <c r="A6" s="133" t="s">
        <v>40</v>
      </c>
      <c r="B6" t="s">
        <v>7</v>
      </c>
      <c r="C6" s="35">
        <v>0.4136664217487142</v>
      </c>
      <c r="D6" s="35">
        <v>0.5144715447154472</v>
      </c>
      <c r="E6" s="35">
        <v>0.7522359657469077</v>
      </c>
      <c r="F6" s="35">
        <v>0.6076672554647825</v>
      </c>
    </row>
    <row r="7" spans="1:6" ht="15">
      <c r="A7" s="134"/>
      <c r="B7" t="s">
        <v>5</v>
      </c>
      <c r="C7" s="35"/>
      <c r="D7" s="35"/>
      <c r="E7" s="35">
        <v>0.7522359657469077</v>
      </c>
      <c r="F7" s="35">
        <v>0.6076672554647825</v>
      </c>
    </row>
    <row r="8" spans="1:6" ht="15">
      <c r="A8" s="134"/>
      <c r="B8" t="s">
        <v>6</v>
      </c>
      <c r="C8" s="35">
        <v>0.8046863734679164</v>
      </c>
      <c r="D8" s="35">
        <v>0.8026644157369348</v>
      </c>
      <c r="E8" s="35">
        <v>0.7522359657469077</v>
      </c>
      <c r="F8" s="35">
        <v>0.6076672554647825</v>
      </c>
    </row>
    <row r="9" spans="1:6" ht="15">
      <c r="A9" s="135"/>
      <c r="B9" s="4" t="s">
        <v>41</v>
      </c>
      <c r="C9" s="36">
        <v>0.7276595744680852</v>
      </c>
      <c r="D9" s="36">
        <v>0.7495957841786933</v>
      </c>
      <c r="E9" s="36">
        <v>0.7522359657469077</v>
      </c>
      <c r="F9" s="36">
        <v>0.6076672554647825</v>
      </c>
    </row>
    <row r="10" spans="1:6" ht="15">
      <c r="A10" s="136" t="s">
        <v>42</v>
      </c>
      <c r="B10" t="s">
        <v>10</v>
      </c>
      <c r="C10" s="35">
        <v>0.7241343126967471</v>
      </c>
      <c r="D10" s="35">
        <v>0.6840995963276534</v>
      </c>
      <c r="E10" s="35">
        <v>0.7522359657469077</v>
      </c>
      <c r="F10" s="35">
        <v>0.6076672554647825</v>
      </c>
    </row>
    <row r="11" spans="1:6" ht="15">
      <c r="A11" s="134"/>
      <c r="B11" t="s">
        <v>11</v>
      </c>
      <c r="C11" s="35">
        <v>0.5747269890795632</v>
      </c>
      <c r="D11" s="35">
        <v>0.23978021978021977</v>
      </c>
      <c r="E11" s="35">
        <v>0.7522359657469077</v>
      </c>
      <c r="F11" s="35">
        <v>0.6076672554647825</v>
      </c>
    </row>
    <row r="12" spans="1:6" ht="15">
      <c r="A12" s="134"/>
      <c r="B12" t="s">
        <v>9</v>
      </c>
      <c r="C12" s="35">
        <v>0.8818684376507253</v>
      </c>
      <c r="D12" s="35">
        <v>0.7176925664312143</v>
      </c>
      <c r="E12" s="35">
        <v>0.7522359657469077</v>
      </c>
      <c r="F12" s="35">
        <v>0.6076672554647825</v>
      </c>
    </row>
    <row r="13" spans="1:6" ht="15">
      <c r="A13" s="134"/>
      <c r="B13" t="s">
        <v>8</v>
      </c>
      <c r="C13" s="35">
        <v>0.9710549701663069</v>
      </c>
      <c r="D13" s="35">
        <v>0.49409547738693466</v>
      </c>
      <c r="E13" s="35">
        <v>0.7522359657469077</v>
      </c>
      <c r="F13" s="35">
        <v>0.6076672554647825</v>
      </c>
    </row>
    <row r="14" spans="1:6" ht="15">
      <c r="A14" s="135"/>
      <c r="B14" s="4" t="s">
        <v>43</v>
      </c>
      <c r="C14" s="36">
        <v>0.7893064968850552</v>
      </c>
      <c r="D14" s="36">
        <v>0.6231630183330437</v>
      </c>
      <c r="E14" s="36">
        <v>0.7522359657469077</v>
      </c>
      <c r="F14" s="36">
        <v>0.6076672554647825</v>
      </c>
    </row>
    <row r="15" spans="1:6" ht="15">
      <c r="A15" s="136" t="s">
        <v>44</v>
      </c>
      <c r="B15" t="s">
        <v>19</v>
      </c>
      <c r="C15" s="35">
        <v>0.45307443365695793</v>
      </c>
      <c r="D15" s="35">
        <v>0.06675843083275981</v>
      </c>
      <c r="E15" s="35">
        <v>0.7522359657469077</v>
      </c>
      <c r="F15" s="35">
        <v>0.6076672554647825</v>
      </c>
    </row>
    <row r="16" spans="1:6" ht="15">
      <c r="A16" s="134"/>
      <c r="B16" t="s">
        <v>12</v>
      </c>
      <c r="C16" s="35">
        <v>0.15571650284531816</v>
      </c>
      <c r="D16" s="35">
        <v>0.12876171682289098</v>
      </c>
      <c r="E16" s="35">
        <v>0.7522359657469077</v>
      </c>
      <c r="F16" s="35">
        <v>0.6076672554647825</v>
      </c>
    </row>
    <row r="17" spans="1:6" ht="15">
      <c r="A17" s="134"/>
      <c r="B17" t="s">
        <v>21</v>
      </c>
      <c r="C17" s="35">
        <v>0.6072507552870091</v>
      </c>
      <c r="D17" s="35">
        <v>0.1790247160988644</v>
      </c>
      <c r="E17" s="35">
        <v>0.7522359657469077</v>
      </c>
      <c r="F17" s="35">
        <v>0.6076672554647825</v>
      </c>
    </row>
    <row r="18" spans="1:6" ht="15">
      <c r="A18" s="134"/>
      <c r="B18" t="s">
        <v>22</v>
      </c>
      <c r="C18" s="35">
        <v>0.24942987457240592</v>
      </c>
      <c r="D18" s="35">
        <v>0.4028816846771959</v>
      </c>
      <c r="E18" s="35">
        <v>0.7522359657469077</v>
      </c>
      <c r="F18" s="35">
        <v>0.6076672554647825</v>
      </c>
    </row>
    <row r="19" spans="1:6" ht="15">
      <c r="A19" s="134"/>
      <c r="B19" t="s">
        <v>18</v>
      </c>
      <c r="C19" s="35">
        <v>0.14423076923076922</v>
      </c>
      <c r="D19" s="35">
        <v>0.22523219814241485</v>
      </c>
      <c r="E19" s="35">
        <v>0.7522359657469077</v>
      </c>
      <c r="F19" s="35">
        <v>0.6076672554647825</v>
      </c>
    </row>
    <row r="20" spans="1:6" ht="15">
      <c r="A20" s="134"/>
      <c r="B20" t="s">
        <v>13</v>
      </c>
      <c r="C20" s="35">
        <v>0.8887949260042284</v>
      </c>
      <c r="D20" s="35">
        <v>0.33402489626556015</v>
      </c>
      <c r="E20" s="35">
        <v>0.7522359657469077</v>
      </c>
      <c r="F20" s="35">
        <v>0.6076672554647825</v>
      </c>
    </row>
    <row r="21" spans="1:6" ht="15">
      <c r="A21" s="134"/>
      <c r="B21" t="s">
        <v>20</v>
      </c>
      <c r="C21" s="35">
        <v>0.9957061622374376</v>
      </c>
      <c r="D21" s="35">
        <v>0.7440579083837511</v>
      </c>
      <c r="E21" s="35">
        <v>0.7522359657469077</v>
      </c>
      <c r="F21" s="35">
        <v>0.6076672554647825</v>
      </c>
    </row>
    <row r="22" spans="1:6" ht="15">
      <c r="A22" s="134"/>
      <c r="B22" t="s">
        <v>15</v>
      </c>
      <c r="C22" s="35">
        <v>0.8048010107391029</v>
      </c>
      <c r="D22" s="35">
        <v>0.49458483754512633</v>
      </c>
      <c r="E22" s="35">
        <v>0.7522359657469077</v>
      </c>
      <c r="F22" s="35">
        <v>0.6076672554647825</v>
      </c>
    </row>
    <row r="23" spans="1:6" ht="15">
      <c r="A23" s="134"/>
      <c r="B23" t="s">
        <v>16</v>
      </c>
      <c r="C23" s="35">
        <v>0.9763455605073705</v>
      </c>
      <c r="D23" s="35">
        <v>0.6380892122745967</v>
      </c>
      <c r="E23" s="35">
        <v>0.7522359657469077</v>
      </c>
      <c r="F23" s="35">
        <v>0.6076672554647825</v>
      </c>
    </row>
    <row r="24" spans="1:6" ht="15">
      <c r="A24" s="134"/>
      <c r="B24" t="s">
        <v>14</v>
      </c>
      <c r="C24" s="35">
        <v>0.30184977578475336</v>
      </c>
      <c r="D24" s="35">
        <v>0.21627280885432246</v>
      </c>
      <c r="E24" s="35">
        <v>0.7522359657469077</v>
      </c>
      <c r="F24" s="35">
        <v>0.6076672554647825</v>
      </c>
    </row>
    <row r="25" spans="1:6" ht="15">
      <c r="A25" s="134"/>
      <c r="B25" t="s">
        <v>17</v>
      </c>
      <c r="C25" s="35">
        <v>0.92071468453378</v>
      </c>
      <c r="D25" s="35">
        <v>0.3955033214103219</v>
      </c>
      <c r="E25" s="35">
        <v>0.7522359657469077</v>
      </c>
      <c r="F25" s="35">
        <v>0.6076672554647825</v>
      </c>
    </row>
    <row r="26" spans="1:6" ht="15">
      <c r="A26" s="134"/>
      <c r="B26" t="s">
        <v>23</v>
      </c>
      <c r="C26" s="35">
        <v>0.9709515859766277</v>
      </c>
      <c r="D26" s="35">
        <v>0.4923248674295283</v>
      </c>
      <c r="E26" s="35">
        <v>0.7522359657469077</v>
      </c>
      <c r="F26" s="35">
        <v>0.6076672554647825</v>
      </c>
    </row>
    <row r="27" spans="1:6" ht="15">
      <c r="A27" s="135"/>
      <c r="B27" s="4" t="s">
        <v>45</v>
      </c>
      <c r="C27" s="36">
        <v>0.6980615070689404</v>
      </c>
      <c r="D27" s="36">
        <v>0.44713854192178953</v>
      </c>
      <c r="E27" s="36">
        <v>0.7522359657469077</v>
      </c>
      <c r="F27" s="36">
        <v>0.6076672554647825</v>
      </c>
    </row>
    <row r="28" spans="1:6" ht="24" customHeight="1">
      <c r="A28" s="26" t="s">
        <v>35</v>
      </c>
      <c r="B28" s="29"/>
      <c r="C28" s="37">
        <v>0.7522359657469077</v>
      </c>
      <c r="D28" s="37">
        <v>0.6076672554647825</v>
      </c>
      <c r="E28" s="37">
        <v>0.7522359657469077</v>
      </c>
      <c r="F28" s="37">
        <v>0.6076672554647825</v>
      </c>
    </row>
    <row r="29" spans="3:4" ht="15">
      <c r="C29" s="30"/>
      <c r="D29" s="30"/>
    </row>
    <row r="33" spans="1:6" ht="120">
      <c r="A33" s="1" t="s">
        <v>38</v>
      </c>
      <c r="B33" s="1" t="s">
        <v>39</v>
      </c>
      <c r="C33" s="2" t="s">
        <v>71</v>
      </c>
      <c r="D33" s="2" t="s">
        <v>63</v>
      </c>
      <c r="E33" s="2" t="s">
        <v>70</v>
      </c>
      <c r="F33" s="2" t="s">
        <v>64</v>
      </c>
    </row>
    <row r="34" spans="1:6" ht="15">
      <c r="A34" s="133" t="s">
        <v>72</v>
      </c>
      <c r="B34" t="s">
        <v>7</v>
      </c>
      <c r="C34" s="56">
        <v>0.8072549595885379</v>
      </c>
      <c r="D34" s="56">
        <v>0.8677121951219513</v>
      </c>
      <c r="E34" s="56">
        <v>0.8957893364344364</v>
      </c>
      <c r="F34" s="56">
        <v>0.945634935968205</v>
      </c>
    </row>
    <row r="35" spans="1:6" ht="15">
      <c r="A35" s="134"/>
      <c r="B35" t="s">
        <v>5</v>
      </c>
      <c r="C35" s="56"/>
      <c r="D35" s="56"/>
      <c r="E35" s="56">
        <v>0.8957893364344364</v>
      </c>
      <c r="F35" s="56">
        <v>0.945634935968205</v>
      </c>
    </row>
    <row r="36" spans="1:6" ht="15">
      <c r="A36" s="134"/>
      <c r="B36" t="s">
        <v>6</v>
      </c>
      <c r="C36" s="56">
        <v>1.0068370583994233</v>
      </c>
      <c r="D36" s="56">
        <v>1.0411901790957134</v>
      </c>
      <c r="E36" s="56">
        <v>0.8957893364344364</v>
      </c>
      <c r="F36" s="56">
        <v>0.945634935968205</v>
      </c>
    </row>
    <row r="37" spans="1:6" ht="15">
      <c r="A37" s="135"/>
      <c r="B37" s="4" t="s">
        <v>41</v>
      </c>
      <c r="C37" s="69">
        <v>0.9675214937038645</v>
      </c>
      <c r="D37" s="69">
        <v>1.0092454638002275</v>
      </c>
      <c r="E37" s="69">
        <v>0.8957893364344364</v>
      </c>
      <c r="F37" s="69">
        <v>0.945634935968205</v>
      </c>
    </row>
    <row r="38" spans="1:6" ht="15">
      <c r="A38" s="136" t="s">
        <v>73</v>
      </c>
      <c r="B38" t="s">
        <v>10</v>
      </c>
      <c r="C38" s="56">
        <v>0.8998905211612451</v>
      </c>
      <c r="D38" s="56">
        <v>0.8970263994570071</v>
      </c>
      <c r="E38" s="56">
        <v>0.8957893364344364</v>
      </c>
      <c r="F38" s="56">
        <v>0.945634935968205</v>
      </c>
    </row>
    <row r="39" spans="1:6" ht="15">
      <c r="A39" s="134"/>
      <c r="B39" t="s">
        <v>11</v>
      </c>
      <c r="C39" s="56">
        <v>0.7069537181487259</v>
      </c>
      <c r="D39" s="56">
        <v>0.7446912087912088</v>
      </c>
      <c r="E39" s="56">
        <v>0.8957893364344364</v>
      </c>
      <c r="F39" s="56">
        <v>0.945634935968205</v>
      </c>
    </row>
    <row r="40" spans="1:13" ht="15">
      <c r="A40" s="134"/>
      <c r="B40" t="s">
        <v>9</v>
      </c>
      <c r="C40" s="56">
        <v>0.8517100137275999</v>
      </c>
      <c r="D40" s="56">
        <v>0.8359105280861083</v>
      </c>
      <c r="E40" s="56">
        <v>0.8957893364344364</v>
      </c>
      <c r="F40" s="56">
        <v>0.945634935968205</v>
      </c>
      <c r="G40" s="60"/>
      <c r="H40" s="60"/>
      <c r="I40" s="60"/>
      <c r="J40" s="60"/>
      <c r="K40" s="60"/>
      <c r="L40" s="60"/>
      <c r="M40" s="60"/>
    </row>
    <row r="41" spans="1:13" ht="15">
      <c r="A41" s="134"/>
      <c r="B41" t="s">
        <v>8</v>
      </c>
      <c r="C41" s="56">
        <v>0.8967868477846895</v>
      </c>
      <c r="D41" s="56">
        <v>1.135786432160804</v>
      </c>
      <c r="E41" s="56">
        <v>0.8957893364344364</v>
      </c>
      <c r="F41" s="56">
        <v>0.945634935968205</v>
      </c>
      <c r="G41" s="60"/>
      <c r="H41" s="60"/>
      <c r="I41" s="60"/>
      <c r="J41" s="60"/>
      <c r="K41" s="60"/>
      <c r="L41" s="60"/>
      <c r="M41" s="60"/>
    </row>
    <row r="42" spans="1:13" ht="15">
      <c r="A42" s="135"/>
      <c r="B42" s="4" t="s">
        <v>43</v>
      </c>
      <c r="C42" s="69">
        <v>0.8563751625932772</v>
      </c>
      <c r="D42" s="69">
        <v>0.8796067288020005</v>
      </c>
      <c r="E42" s="69">
        <v>0.8957893364344364</v>
      </c>
      <c r="F42" s="69">
        <v>0.945634935968205</v>
      </c>
      <c r="G42" s="61"/>
      <c r="H42" s="61"/>
      <c r="I42" s="61"/>
      <c r="J42" s="60"/>
      <c r="K42" s="60"/>
      <c r="L42" s="60"/>
      <c r="M42" s="60"/>
    </row>
    <row r="43" spans="1:13" ht="15">
      <c r="A43" s="136" t="s">
        <v>74</v>
      </c>
      <c r="B43" t="s">
        <v>19</v>
      </c>
      <c r="C43" s="56">
        <v>0.8997330097087378</v>
      </c>
      <c r="D43" s="56">
        <v>1.004686854783207</v>
      </c>
      <c r="E43" s="56">
        <v>0.8957893364344364</v>
      </c>
      <c r="F43" s="56">
        <v>0.945634935968205</v>
      </c>
      <c r="G43" s="62"/>
      <c r="H43" s="62"/>
      <c r="I43" s="62"/>
      <c r="J43" s="60"/>
      <c r="K43" s="60"/>
      <c r="L43" s="60"/>
      <c r="M43" s="60"/>
    </row>
    <row r="44" spans="1:13" ht="15">
      <c r="A44" s="134"/>
      <c r="B44" t="s">
        <v>12</v>
      </c>
      <c r="C44" s="56">
        <v>0.9287066735644077</v>
      </c>
      <c r="D44" s="56">
        <v>1.088293043907252</v>
      </c>
      <c r="E44" s="56">
        <v>0.8957893364344364</v>
      </c>
      <c r="F44" s="56">
        <v>0.945634935968205</v>
      </c>
      <c r="G44" s="62"/>
      <c r="H44" s="62"/>
      <c r="I44" s="62"/>
      <c r="J44" s="60"/>
      <c r="K44" s="60"/>
      <c r="L44" s="60"/>
      <c r="M44" s="60"/>
    </row>
    <row r="45" spans="1:13" ht="15">
      <c r="A45" s="134"/>
      <c r="B45" t="s">
        <v>21</v>
      </c>
      <c r="C45" s="56">
        <v>1.0185083081570998</v>
      </c>
      <c r="D45" s="56">
        <v>1.089492317969272</v>
      </c>
      <c r="E45" s="56">
        <v>0.8957893364344364</v>
      </c>
      <c r="F45" s="56">
        <v>0.945634935968205</v>
      </c>
      <c r="G45" s="62"/>
      <c r="H45" s="62"/>
      <c r="I45" s="62"/>
      <c r="J45" s="60"/>
      <c r="K45" s="60"/>
      <c r="L45" s="60"/>
      <c r="M45" s="60"/>
    </row>
    <row r="46" spans="1:13" ht="15">
      <c r="A46" s="134"/>
      <c r="B46" t="s">
        <v>22</v>
      </c>
      <c r="C46" s="56">
        <v>0.9995011402508552</v>
      </c>
      <c r="D46" s="56">
        <v>1.0655333887503464</v>
      </c>
      <c r="E46" s="56">
        <v>0.8957893364344364</v>
      </c>
      <c r="F46" s="56">
        <v>0.945634935968205</v>
      </c>
      <c r="G46" s="63"/>
      <c r="H46" s="63"/>
      <c r="I46" s="63"/>
      <c r="J46" s="60"/>
      <c r="K46" s="60"/>
      <c r="L46" s="60"/>
      <c r="M46" s="60"/>
    </row>
    <row r="47" spans="1:13" ht="15">
      <c r="A47" s="134"/>
      <c r="B47" t="s">
        <v>18</v>
      </c>
      <c r="C47" s="56">
        <v>1.0349300699300699</v>
      </c>
      <c r="D47" s="56">
        <v>0.8808513931888544</v>
      </c>
      <c r="E47" s="56">
        <v>0.8957893364344364</v>
      </c>
      <c r="F47" s="56">
        <v>0.945634935968205</v>
      </c>
      <c r="G47" s="62"/>
      <c r="H47" s="62"/>
      <c r="I47" s="62"/>
      <c r="J47" s="60"/>
      <c r="K47" s="60"/>
      <c r="L47" s="60"/>
      <c r="M47" s="60"/>
    </row>
    <row r="48" spans="1:13" ht="15">
      <c r="A48" s="134"/>
      <c r="B48" t="s">
        <v>13</v>
      </c>
      <c r="C48" s="56">
        <v>1.2089852008456659</v>
      </c>
      <c r="D48" s="56">
        <v>1.5016016597510373</v>
      </c>
      <c r="E48" s="56">
        <v>0.8957893364344364</v>
      </c>
      <c r="F48" s="56">
        <v>0.945634935968205</v>
      </c>
      <c r="G48" s="62"/>
      <c r="H48" s="62"/>
      <c r="I48" s="62"/>
      <c r="J48" s="60"/>
      <c r="K48" s="60"/>
      <c r="L48" s="60"/>
      <c r="M48" s="60"/>
    </row>
    <row r="49" spans="1:13" ht="15">
      <c r="A49" s="134"/>
      <c r="B49" t="s">
        <v>20</v>
      </c>
      <c r="C49" s="56">
        <v>0.7237762562376697</v>
      </c>
      <c r="D49" s="56">
        <v>0.8092556179775281</v>
      </c>
      <c r="E49" s="56">
        <v>0.8957893364344364</v>
      </c>
      <c r="F49" s="56">
        <v>0.945634935968205</v>
      </c>
      <c r="G49" s="62"/>
      <c r="H49" s="62"/>
      <c r="I49" s="62"/>
      <c r="J49" s="60"/>
      <c r="K49" s="60"/>
      <c r="L49" s="60"/>
      <c r="M49" s="60"/>
    </row>
    <row r="50" spans="1:13" ht="15">
      <c r="A50" s="134"/>
      <c r="B50" t="s">
        <v>15</v>
      </c>
      <c r="C50" s="56">
        <v>0.9866645609602022</v>
      </c>
      <c r="D50" s="56">
        <v>1.0334115523465703</v>
      </c>
      <c r="E50" s="56">
        <v>0.8957893364344364</v>
      </c>
      <c r="F50" s="56">
        <v>0.945634935968205</v>
      </c>
      <c r="G50" s="62"/>
      <c r="H50" s="62"/>
      <c r="I50" s="62"/>
      <c r="J50" s="60"/>
      <c r="K50" s="60"/>
      <c r="L50" s="60"/>
      <c r="M50" s="60"/>
    </row>
    <row r="51" spans="1:13" ht="15">
      <c r="A51" s="134"/>
      <c r="B51" t="s">
        <v>16</v>
      </c>
      <c r="C51" s="56">
        <v>0.8300308536167295</v>
      </c>
      <c r="D51" s="56">
        <v>0.9031983549509649</v>
      </c>
      <c r="E51" s="56">
        <v>0.8957893364344364</v>
      </c>
      <c r="F51" s="56">
        <v>0.945634935968205</v>
      </c>
      <c r="G51" s="63"/>
      <c r="H51" s="63"/>
      <c r="I51" s="63"/>
      <c r="J51" s="60"/>
      <c r="K51" s="60"/>
      <c r="L51" s="60"/>
      <c r="M51" s="60"/>
    </row>
    <row r="52" spans="1:13" ht="15">
      <c r="A52" s="134"/>
      <c r="B52" t="s">
        <v>14</v>
      </c>
      <c r="C52" s="56">
        <v>0.9144646860986547</v>
      </c>
      <c r="D52" s="56">
        <v>1.229679928208196</v>
      </c>
      <c r="E52" s="56">
        <v>0.8957893364344364</v>
      </c>
      <c r="F52" s="56">
        <v>0.945634935968205</v>
      </c>
      <c r="G52" s="62"/>
      <c r="H52" s="62"/>
      <c r="I52" s="62"/>
      <c r="J52" s="60"/>
      <c r="K52" s="60"/>
      <c r="L52" s="60"/>
      <c r="M52" s="60"/>
    </row>
    <row r="53" spans="1:13" ht="15">
      <c r="A53" s="134"/>
      <c r="B53" t="s">
        <v>17</v>
      </c>
      <c r="C53" s="56">
        <v>1.137353433835846</v>
      </c>
      <c r="D53" s="56">
        <v>1.2991108840061318</v>
      </c>
      <c r="E53" s="56">
        <v>0.8957893364344364</v>
      </c>
      <c r="F53" s="56">
        <v>0.945634935968205</v>
      </c>
      <c r="G53" s="62"/>
      <c r="H53" s="62"/>
      <c r="I53" s="62"/>
      <c r="J53" s="60"/>
      <c r="K53" s="60"/>
      <c r="L53" s="60"/>
      <c r="M53" s="60"/>
    </row>
    <row r="54" spans="1:13" ht="15">
      <c r="A54" s="134"/>
      <c r="B54" t="s">
        <v>23</v>
      </c>
      <c r="C54" s="56">
        <v>0.820457429048414</v>
      </c>
      <c r="D54" s="56">
        <v>0.9255456321518281</v>
      </c>
      <c r="E54" s="56">
        <v>0.8957893364344364</v>
      </c>
      <c r="F54" s="56">
        <v>0.945634935968205</v>
      </c>
      <c r="G54" s="62"/>
      <c r="H54" s="62"/>
      <c r="I54" s="62"/>
      <c r="J54" s="60"/>
      <c r="K54" s="60"/>
      <c r="L54" s="60"/>
      <c r="M54" s="60"/>
    </row>
    <row r="55" spans="1:13" ht="15">
      <c r="A55" s="135"/>
      <c r="B55" s="4" t="s">
        <v>45</v>
      </c>
      <c r="C55" s="69">
        <v>0.9074677160763737</v>
      </c>
      <c r="D55" s="69">
        <v>1.0221941927232154</v>
      </c>
      <c r="E55" s="69">
        <v>0.8957893364344364</v>
      </c>
      <c r="F55" s="69">
        <v>0.945634935968205</v>
      </c>
      <c r="G55" s="62"/>
      <c r="H55" s="62"/>
      <c r="I55" s="62"/>
      <c r="J55" s="60"/>
      <c r="K55" s="60"/>
      <c r="L55" s="60"/>
      <c r="M55" s="60"/>
    </row>
    <row r="56" spans="1:13" ht="24" customHeight="1">
      <c r="A56" s="26" t="s">
        <v>35</v>
      </c>
      <c r="B56" s="29"/>
      <c r="C56" s="70">
        <v>0.8957893364344364</v>
      </c>
      <c r="D56" s="70">
        <v>0.945634935968205</v>
      </c>
      <c r="E56" s="70">
        <v>0.8957893364344364</v>
      </c>
      <c r="F56" s="70">
        <v>0.945634935968205</v>
      </c>
      <c r="G56" s="62"/>
      <c r="H56" s="62"/>
      <c r="I56" s="62"/>
      <c r="J56" s="60"/>
      <c r="K56" s="60"/>
      <c r="L56" s="60"/>
      <c r="M56" s="60"/>
    </row>
    <row r="57" spans="4:13" ht="15">
      <c r="D57" s="38"/>
      <c r="F57" s="31"/>
      <c r="G57" s="62"/>
      <c r="H57" s="62"/>
      <c r="I57" s="62"/>
      <c r="J57" s="60"/>
      <c r="K57" s="60"/>
      <c r="L57" s="60"/>
      <c r="M57" s="60"/>
    </row>
    <row r="58" spans="4:13" ht="15">
      <c r="D58" s="38"/>
      <c r="F58" s="31"/>
      <c r="G58" s="62"/>
      <c r="H58" s="62"/>
      <c r="I58" s="62"/>
      <c r="J58" s="60"/>
      <c r="K58" s="60"/>
      <c r="L58" s="60"/>
      <c r="M58" s="60"/>
    </row>
    <row r="59" spans="4:13" ht="15">
      <c r="D59" s="38"/>
      <c r="F59" s="31"/>
      <c r="G59" s="62"/>
      <c r="H59" s="62"/>
      <c r="I59" s="62"/>
      <c r="J59" s="60"/>
      <c r="K59" s="60"/>
      <c r="L59" s="60"/>
      <c r="M59" s="60"/>
    </row>
    <row r="60" spans="4:13" ht="15">
      <c r="D60" s="38"/>
      <c r="F60" s="31"/>
      <c r="G60" s="62"/>
      <c r="H60" s="62"/>
      <c r="I60" s="62"/>
      <c r="J60" s="60"/>
      <c r="K60" s="60"/>
      <c r="L60" s="60"/>
      <c r="M60" s="60"/>
    </row>
    <row r="61" spans="4:13" ht="15">
      <c r="D61" s="38"/>
      <c r="F61" s="31"/>
      <c r="G61" s="62"/>
      <c r="H61" s="62"/>
      <c r="I61" s="62"/>
      <c r="J61" s="60"/>
      <c r="K61" s="60"/>
      <c r="L61" s="60"/>
      <c r="M61" s="60"/>
    </row>
    <row r="62" spans="4:13" ht="15">
      <c r="D62" s="38"/>
      <c r="F62" s="31"/>
      <c r="G62" s="62"/>
      <c r="H62" s="62"/>
      <c r="I62" s="62"/>
      <c r="J62" s="60"/>
      <c r="K62" s="60"/>
      <c r="L62" s="60"/>
      <c r="M62" s="60"/>
    </row>
    <row r="63" spans="3:13" ht="15">
      <c r="C63" s="38"/>
      <c r="E63" s="31"/>
      <c r="F63" s="38"/>
      <c r="H63" s="62"/>
      <c r="I63" s="62"/>
      <c r="J63" s="60"/>
      <c r="K63" s="60"/>
      <c r="L63" s="60"/>
      <c r="M63" s="60"/>
    </row>
    <row r="64" spans="3:13" ht="15">
      <c r="C64" s="38"/>
      <c r="E64" s="31"/>
      <c r="F64" s="38"/>
      <c r="H64" s="63"/>
      <c r="I64" s="63"/>
      <c r="J64" s="60"/>
      <c r="K64" s="60"/>
      <c r="L64" s="60"/>
      <c r="M64" s="60"/>
    </row>
    <row r="65" spans="3:13" ht="15">
      <c r="C65" s="38"/>
      <c r="E65" s="31"/>
      <c r="F65" s="38"/>
      <c r="H65" s="63"/>
      <c r="I65" s="63"/>
      <c r="J65" s="60"/>
      <c r="K65" s="60"/>
      <c r="L65" s="60"/>
      <c r="M65" s="60"/>
    </row>
    <row r="66" spans="3:13" ht="15">
      <c r="C66" s="38"/>
      <c r="E66" s="31"/>
      <c r="F66" s="38"/>
      <c r="H66" s="60"/>
      <c r="I66" s="60"/>
      <c r="J66" s="60"/>
      <c r="K66" s="60"/>
      <c r="L66" s="60"/>
      <c r="M66" s="60"/>
    </row>
    <row r="67" spans="3:13" ht="15">
      <c r="C67" s="38"/>
      <c r="E67" s="31"/>
      <c r="F67" s="38"/>
      <c r="H67" s="60"/>
      <c r="I67" s="60"/>
      <c r="J67" s="60"/>
      <c r="K67" s="60"/>
      <c r="L67" s="60"/>
      <c r="M67" s="60"/>
    </row>
    <row r="68" spans="3:13" ht="15">
      <c r="C68" s="38"/>
      <c r="E68" s="31"/>
      <c r="F68" s="38"/>
      <c r="H68" s="60"/>
      <c r="I68" s="60"/>
      <c r="J68" s="60"/>
      <c r="K68" s="60"/>
      <c r="L68" s="60"/>
      <c r="M68" s="60"/>
    </row>
    <row r="69" spans="7:13" ht="15">
      <c r="G69" s="60"/>
      <c r="H69" s="60"/>
      <c r="I69" s="60"/>
      <c r="J69" s="60"/>
      <c r="K69" s="60"/>
      <c r="L69" s="60"/>
      <c r="M69" s="60"/>
    </row>
    <row r="70" spans="7:13" ht="15">
      <c r="G70" s="60"/>
      <c r="H70" s="60"/>
      <c r="I70" s="60"/>
      <c r="J70" s="60"/>
      <c r="K70" s="60"/>
      <c r="L70" s="60"/>
      <c r="M70" s="60"/>
    </row>
    <row r="71" spans="7:13" ht="15">
      <c r="G71" s="60"/>
      <c r="H71" s="60"/>
      <c r="I71" s="60"/>
      <c r="J71" s="60"/>
      <c r="K71" s="60"/>
      <c r="L71" s="60"/>
      <c r="M71" s="60"/>
    </row>
    <row r="72" spans="7:13" ht="15">
      <c r="G72" s="60"/>
      <c r="H72" s="60"/>
      <c r="I72" s="60"/>
      <c r="J72" s="60"/>
      <c r="K72" s="60"/>
      <c r="L72" s="60"/>
      <c r="M72" s="60"/>
    </row>
    <row r="73" spans="7:13" ht="15">
      <c r="G73" s="60"/>
      <c r="H73" s="60"/>
      <c r="I73" s="60"/>
      <c r="J73" s="60"/>
      <c r="K73" s="60"/>
      <c r="L73" s="60"/>
      <c r="M73" s="60"/>
    </row>
    <row r="74" spans="7:13" ht="15">
      <c r="G74" s="60"/>
      <c r="H74" s="60"/>
      <c r="I74" s="60"/>
      <c r="J74" s="60"/>
      <c r="K74" s="60"/>
      <c r="L74" s="60"/>
      <c r="M74" s="60"/>
    </row>
    <row r="75" spans="7:13" ht="15">
      <c r="G75" s="60"/>
      <c r="H75" s="60"/>
      <c r="I75" s="60"/>
      <c r="J75" s="60"/>
      <c r="K75" s="60"/>
      <c r="L75" s="60"/>
      <c r="M75" s="60"/>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56"/>
  <sheetViews>
    <sheetView tabSelected="1" zoomScale="85" zoomScaleNormal="85" zoomScalePageLayoutView="0" workbookViewId="0" topLeftCell="A1">
      <selection activeCell="AA24" sqref="AA24"/>
    </sheetView>
  </sheetViews>
  <sheetFormatPr defaultColWidth="9.140625" defaultRowHeight="15"/>
  <cols>
    <col min="1" max="1" width="12.57421875" style="0" customWidth="1"/>
    <col min="2" max="2" width="16.421875" style="0" customWidth="1"/>
    <col min="3" max="4" width="14.140625" style="0" customWidth="1"/>
    <col min="5" max="6" width="10.140625" style="0" customWidth="1"/>
  </cols>
  <sheetData>
    <row r="1" ht="15">
      <c r="A1" s="28" t="s">
        <v>49</v>
      </c>
    </row>
    <row r="2" ht="18.75">
      <c r="A2" s="34" t="s">
        <v>47</v>
      </c>
    </row>
    <row r="5" spans="1:6" ht="48.75" customHeight="1">
      <c r="A5" s="1" t="s">
        <v>38</v>
      </c>
      <c r="B5" s="1" t="s">
        <v>39</v>
      </c>
      <c r="C5" s="2" t="s">
        <v>69</v>
      </c>
      <c r="D5" s="2" t="s">
        <v>65</v>
      </c>
      <c r="E5" s="2" t="s">
        <v>70</v>
      </c>
      <c r="F5" s="2" t="s">
        <v>64</v>
      </c>
    </row>
    <row r="6" spans="1:6" ht="15">
      <c r="A6" s="133" t="s">
        <v>72</v>
      </c>
      <c r="B6" t="s">
        <v>7</v>
      </c>
      <c r="C6" s="35">
        <v>0.9668747611160657</v>
      </c>
      <c r="D6" s="35">
        <v>0.9675434548530996</v>
      </c>
      <c r="E6" s="35">
        <v>0.894328249155174</v>
      </c>
      <c r="F6" s="35">
        <v>0.7642689475545837</v>
      </c>
    </row>
    <row r="7" spans="1:6" ht="15">
      <c r="A7" s="134"/>
      <c r="B7" t="s">
        <v>5</v>
      </c>
      <c r="C7" s="35">
        <v>0.8731739707835325</v>
      </c>
      <c r="D7" s="35">
        <v>0.7214310524487669</v>
      </c>
      <c r="E7" s="35">
        <v>0.894328249155174</v>
      </c>
      <c r="F7" s="35">
        <v>0.7642689475545837</v>
      </c>
    </row>
    <row r="8" spans="1:6" ht="15">
      <c r="A8" s="134"/>
      <c r="B8" t="s">
        <v>6</v>
      </c>
      <c r="C8" s="35">
        <v>0.8823253193087904</v>
      </c>
      <c r="D8" s="35">
        <v>0.8323285178022978</v>
      </c>
      <c r="E8" s="35">
        <v>0.894328249155174</v>
      </c>
      <c r="F8" s="35">
        <v>0.7642689475545837</v>
      </c>
    </row>
    <row r="9" spans="1:6" ht="15">
      <c r="A9" s="135"/>
      <c r="B9" s="4" t="s">
        <v>41</v>
      </c>
      <c r="C9" s="36">
        <v>0.9118973452973174</v>
      </c>
      <c r="D9" s="36">
        <v>0.8631335644708602</v>
      </c>
      <c r="E9" s="36">
        <v>0.894328249155174</v>
      </c>
      <c r="F9" s="36">
        <v>0.7642689475545837</v>
      </c>
    </row>
    <row r="10" spans="1:6" ht="15">
      <c r="A10" s="136" t="s">
        <v>73</v>
      </c>
      <c r="B10" t="s">
        <v>10</v>
      </c>
      <c r="C10" s="35">
        <v>0.9871551435273093</v>
      </c>
      <c r="D10" s="35">
        <v>0.9622945166111048</v>
      </c>
      <c r="E10" s="35">
        <v>0.894328249155174</v>
      </c>
      <c r="F10" s="35">
        <v>0.7642689475545837</v>
      </c>
    </row>
    <row r="11" spans="1:6" ht="15">
      <c r="A11" s="134"/>
      <c r="B11" t="s">
        <v>11</v>
      </c>
      <c r="C11" s="35">
        <v>0.9893198426082068</v>
      </c>
      <c r="D11" s="35">
        <v>0.4631839675748705</v>
      </c>
      <c r="E11" s="35">
        <v>0.894328249155174</v>
      </c>
      <c r="F11" s="35">
        <v>0.7642689475545837</v>
      </c>
    </row>
    <row r="12" spans="1:6" ht="15">
      <c r="A12" s="134"/>
      <c r="B12" t="s">
        <v>9</v>
      </c>
      <c r="C12" s="35">
        <v>0.8416123778501629</v>
      </c>
      <c r="D12" s="35">
        <v>0.7315780173175472</v>
      </c>
      <c r="E12" s="35">
        <v>0.894328249155174</v>
      </c>
      <c r="F12" s="35">
        <v>0.7642689475545837</v>
      </c>
    </row>
    <row r="13" spans="1:6" ht="15">
      <c r="A13" s="134"/>
      <c r="B13" t="s">
        <v>8</v>
      </c>
      <c r="C13" s="35">
        <v>0.9878673496899434</v>
      </c>
      <c r="D13" s="35">
        <v>0.8484415213039749</v>
      </c>
      <c r="E13" s="35">
        <v>0.894328249155174</v>
      </c>
      <c r="F13" s="35">
        <v>0.7642689475545837</v>
      </c>
    </row>
    <row r="14" spans="1:6" ht="15">
      <c r="A14" s="135"/>
      <c r="B14" s="4" t="s">
        <v>43</v>
      </c>
      <c r="C14" s="36">
        <v>0.9362757430902491</v>
      </c>
      <c r="D14" s="36">
        <v>0.7753532462886782</v>
      </c>
      <c r="E14" s="36">
        <v>0.894328249155174</v>
      </c>
      <c r="F14" s="36">
        <v>0.7642689475545837</v>
      </c>
    </row>
    <row r="15" spans="1:6" ht="15">
      <c r="A15" s="136" t="s">
        <v>74</v>
      </c>
      <c r="B15" t="s">
        <v>19</v>
      </c>
      <c r="C15" s="35">
        <v>1</v>
      </c>
      <c r="D15" s="35">
        <v>0.9565217391304348</v>
      </c>
      <c r="E15" s="35">
        <v>0.894328249155174</v>
      </c>
      <c r="F15" s="35">
        <v>0.7642689475545837</v>
      </c>
    </row>
    <row r="16" spans="1:6" ht="15">
      <c r="A16" s="134"/>
      <c r="B16" t="s">
        <v>12</v>
      </c>
      <c r="C16" s="35">
        <v>0.009868421052631578</v>
      </c>
      <c r="D16" s="35">
        <v>0.024327784891165175</v>
      </c>
      <c r="E16" s="35">
        <v>0.894328249155174</v>
      </c>
      <c r="F16" s="35">
        <v>0.7642689475545837</v>
      </c>
    </row>
    <row r="17" spans="1:6" ht="15">
      <c r="A17" s="134"/>
      <c r="B17" t="s">
        <v>21</v>
      </c>
      <c r="C17" s="35">
        <v>0.27901109989909184</v>
      </c>
      <c r="D17" s="35">
        <v>0.3898970083374203</v>
      </c>
      <c r="E17" s="35">
        <v>0.894328249155174</v>
      </c>
      <c r="F17" s="35">
        <v>0.7642689475545837</v>
      </c>
    </row>
    <row r="18" spans="1:6" ht="15">
      <c r="A18" s="134"/>
      <c r="B18" t="s">
        <v>22</v>
      </c>
      <c r="C18" s="35">
        <v>0.8602576808721506</v>
      </c>
      <c r="D18" s="35">
        <v>0.9040590405904059</v>
      </c>
      <c r="E18" s="35">
        <v>0.894328249155174</v>
      </c>
      <c r="F18" s="35">
        <v>0.7642689475545837</v>
      </c>
    </row>
    <row r="19" spans="1:6" ht="15">
      <c r="A19" s="134"/>
      <c r="B19" t="s">
        <v>18</v>
      </c>
      <c r="C19" s="35">
        <v>0.9705665930831494</v>
      </c>
      <c r="D19" s="35">
        <v>0.9269553975436329</v>
      </c>
      <c r="E19" s="35">
        <v>0.894328249155174</v>
      </c>
      <c r="F19" s="35">
        <v>0.7642689475545837</v>
      </c>
    </row>
    <row r="20" spans="1:6" ht="15">
      <c r="A20" s="134"/>
      <c r="B20" t="s">
        <v>13</v>
      </c>
      <c r="C20" s="35">
        <v>0.9583333333333334</v>
      </c>
      <c r="D20" s="35">
        <v>0.7083333333333334</v>
      </c>
      <c r="E20" s="35">
        <v>0.894328249155174</v>
      </c>
      <c r="F20" s="35">
        <v>0.7642689475545837</v>
      </c>
    </row>
    <row r="21" spans="1:6" ht="15">
      <c r="A21" s="134"/>
      <c r="B21" t="s">
        <v>20</v>
      </c>
      <c r="C21" s="35">
        <v>0.9222994314592545</v>
      </c>
      <c r="D21" s="35">
        <v>0.6222969726093225</v>
      </c>
      <c r="E21" s="35">
        <v>0.894328249155174</v>
      </c>
      <c r="F21" s="35">
        <v>0.7642689475545837</v>
      </c>
    </row>
    <row r="22" spans="1:6" ht="15">
      <c r="A22" s="134"/>
      <c r="B22" t="s">
        <v>15</v>
      </c>
      <c r="C22" s="35">
        <v>0.9347079037800687</v>
      </c>
      <c r="D22" s="35">
        <v>0.6837209302325581</v>
      </c>
      <c r="E22" s="35">
        <v>0.894328249155174</v>
      </c>
      <c r="F22" s="35">
        <v>0.7642689475545837</v>
      </c>
    </row>
    <row r="23" spans="1:6" ht="15">
      <c r="A23" s="134"/>
      <c r="B23" t="s">
        <v>16</v>
      </c>
      <c r="C23" s="35">
        <v>0.9513709260217279</v>
      </c>
      <c r="D23" s="35">
        <v>0.8102020536601524</v>
      </c>
      <c r="E23" s="35">
        <v>0.894328249155174</v>
      </c>
      <c r="F23" s="35">
        <v>0.7642689475545837</v>
      </c>
    </row>
    <row r="24" spans="1:6" ht="15">
      <c r="A24" s="134"/>
      <c r="B24" t="s">
        <v>14</v>
      </c>
      <c r="C24" s="35">
        <v>0.7928531546621999</v>
      </c>
      <c r="D24" s="35">
        <v>0.264669163545568</v>
      </c>
      <c r="E24" s="35">
        <v>0.894328249155174</v>
      </c>
      <c r="F24" s="35">
        <v>0.7642689475545837</v>
      </c>
    </row>
    <row r="25" spans="1:6" ht="15">
      <c r="A25" s="134"/>
      <c r="B25" t="s">
        <v>17</v>
      </c>
      <c r="C25" s="35">
        <v>0.9314404432132964</v>
      </c>
      <c r="D25" s="35">
        <v>0.7882653061224489</v>
      </c>
      <c r="E25" s="35">
        <v>0.894328249155174</v>
      </c>
      <c r="F25" s="35">
        <v>0.7642689475545837</v>
      </c>
    </row>
    <row r="26" spans="1:6" ht="15">
      <c r="A26" s="134"/>
      <c r="B26" t="s">
        <v>23</v>
      </c>
      <c r="C26" s="35">
        <v>0.8765227021040974</v>
      </c>
      <c r="D26" s="35">
        <v>0.6664548919949174</v>
      </c>
      <c r="E26" s="35">
        <v>0.894328249155174</v>
      </c>
      <c r="F26" s="35">
        <v>0.7642689475545837</v>
      </c>
    </row>
    <row r="27" spans="1:6" ht="15">
      <c r="A27" s="135"/>
      <c r="B27" s="4" t="s">
        <v>45</v>
      </c>
      <c r="C27" s="36">
        <v>0.7999022124434666</v>
      </c>
      <c r="D27" s="36">
        <v>0.6332130413140866</v>
      </c>
      <c r="E27" s="36">
        <v>0.894328249155174</v>
      </c>
      <c r="F27" s="36">
        <v>0.7642689475545837</v>
      </c>
    </row>
    <row r="28" spans="1:6" ht="21.75" customHeight="1">
      <c r="A28" s="26" t="s">
        <v>35</v>
      </c>
      <c r="B28" s="29"/>
      <c r="C28" s="37">
        <v>0.894328249155174</v>
      </c>
      <c r="D28" s="37">
        <v>0.7642689475545837</v>
      </c>
      <c r="E28" s="37">
        <v>0.894328249155174</v>
      </c>
      <c r="F28" s="37">
        <v>0.7642689475545837</v>
      </c>
    </row>
    <row r="29" spans="3:4" ht="15">
      <c r="C29" s="30"/>
      <c r="D29" s="30"/>
    </row>
    <row r="33" spans="1:6" ht="104.25" customHeight="1">
      <c r="A33" s="1" t="s">
        <v>38</v>
      </c>
      <c r="B33" s="1" t="s">
        <v>39</v>
      </c>
      <c r="C33" s="2" t="s">
        <v>71</v>
      </c>
      <c r="D33" s="2" t="s">
        <v>63</v>
      </c>
      <c r="E33" s="2" t="s">
        <v>70</v>
      </c>
      <c r="F33" s="2" t="s">
        <v>64</v>
      </c>
    </row>
    <row r="34" spans="1:6" ht="15">
      <c r="A34" s="133" t="s">
        <v>72</v>
      </c>
      <c r="B34" t="s">
        <v>7</v>
      </c>
      <c r="C34" s="31">
        <v>2.0968518282583766</v>
      </c>
      <c r="D34" s="31">
        <v>1.778518689432395</v>
      </c>
      <c r="E34" s="31">
        <v>1.7148445824580631</v>
      </c>
      <c r="F34" s="31">
        <v>1.5153685005948745</v>
      </c>
    </row>
    <row r="35" spans="1:6" ht="15">
      <c r="A35" s="134"/>
      <c r="B35" t="s">
        <v>5</v>
      </c>
      <c r="C35" s="31">
        <v>4.565408366533864</v>
      </c>
      <c r="D35" s="31">
        <v>4.236804445988191</v>
      </c>
      <c r="E35" s="31">
        <v>1.7148445824580631</v>
      </c>
      <c r="F35" s="31">
        <v>1.5153685005948745</v>
      </c>
    </row>
    <row r="36" spans="1:6" ht="15">
      <c r="A36" s="134"/>
      <c r="B36" t="s">
        <v>6</v>
      </c>
      <c r="C36" s="31">
        <v>2.747700976709241</v>
      </c>
      <c r="D36" s="31">
        <v>2.6698214082584464</v>
      </c>
      <c r="E36" s="31">
        <v>1.7148445824580631</v>
      </c>
      <c r="F36" s="31">
        <v>1.5153685005948745</v>
      </c>
    </row>
    <row r="37" spans="1:6" ht="15">
      <c r="A37" s="135"/>
      <c r="B37" s="4" t="s">
        <v>41</v>
      </c>
      <c r="C37" s="32">
        <v>2.7647366218792135</v>
      </c>
      <c r="D37" s="32">
        <v>2.5992135820813385</v>
      </c>
      <c r="E37" s="32">
        <v>1.7148445824580631</v>
      </c>
      <c r="F37" s="32">
        <v>1.5153685005948745</v>
      </c>
    </row>
    <row r="38" spans="1:6" ht="15">
      <c r="A38" s="136" t="s">
        <v>73</v>
      </c>
      <c r="B38" t="s">
        <v>10</v>
      </c>
      <c r="C38" s="31">
        <v>1.4729252764436502</v>
      </c>
      <c r="D38" s="31">
        <v>1.2147614668352684</v>
      </c>
      <c r="E38" s="31">
        <v>1.7148445824580631</v>
      </c>
      <c r="F38" s="31">
        <v>1.5153685005948745</v>
      </c>
    </row>
    <row r="39" spans="1:6" ht="15">
      <c r="A39" s="134"/>
      <c r="B39" t="s">
        <v>11</v>
      </c>
      <c r="C39" s="31">
        <v>0.985932171632003</v>
      </c>
      <c r="D39" s="31">
        <v>0.8885836523305561</v>
      </c>
      <c r="E39" s="31">
        <v>1.7148445824580631</v>
      </c>
      <c r="F39" s="31">
        <v>1.5153685005948745</v>
      </c>
    </row>
    <row r="40" spans="1:6" ht="15">
      <c r="A40" s="134"/>
      <c r="B40" t="s">
        <v>9</v>
      </c>
      <c r="C40" s="31">
        <v>1.1324470684039087</v>
      </c>
      <c r="D40" s="31">
        <v>1.235961300583142</v>
      </c>
      <c r="E40" s="31">
        <v>1.7148445824580631</v>
      </c>
      <c r="F40" s="31">
        <v>1.5153685005948745</v>
      </c>
    </row>
    <row r="41" spans="1:6" ht="15">
      <c r="A41" s="134"/>
      <c r="B41" t="s">
        <v>8</v>
      </c>
      <c r="C41" s="31">
        <v>1.8241439741170127</v>
      </c>
      <c r="D41" s="31">
        <v>1.3280983700314555</v>
      </c>
      <c r="E41" s="31">
        <v>1.7148445824580631</v>
      </c>
      <c r="F41" s="31">
        <v>1.5153685005948745</v>
      </c>
    </row>
    <row r="42" spans="1:6" ht="15">
      <c r="A42" s="135"/>
      <c r="B42" s="4" t="s">
        <v>43</v>
      </c>
      <c r="C42" s="32">
        <v>1.306111131078604</v>
      </c>
      <c r="D42" s="32">
        <v>1.1857048828474333</v>
      </c>
      <c r="E42" s="32">
        <v>1.7148445824580631</v>
      </c>
      <c r="F42" s="32">
        <v>1.5153685005948745</v>
      </c>
    </row>
    <row r="43" spans="1:6" ht="15">
      <c r="A43" s="136" t="s">
        <v>74</v>
      </c>
      <c r="B43" t="s">
        <v>19</v>
      </c>
      <c r="C43" s="31">
        <v>0.36117647058823527</v>
      </c>
      <c r="D43" s="31">
        <v>0.4497826086956522</v>
      </c>
      <c r="E43" s="31">
        <v>1.7148445824580631</v>
      </c>
      <c r="F43" s="31">
        <v>1.5153685005948745</v>
      </c>
    </row>
    <row r="44" spans="1:6" ht="15">
      <c r="A44" s="134"/>
      <c r="B44" t="s">
        <v>12</v>
      </c>
      <c r="C44" s="31">
        <v>0.6260197368421053</v>
      </c>
      <c r="D44" s="31">
        <v>0.4503457106274008</v>
      </c>
      <c r="E44" s="31">
        <v>1.7148445824580631</v>
      </c>
      <c r="F44" s="31">
        <v>1.5153685005948745</v>
      </c>
    </row>
    <row r="45" spans="1:6" ht="15">
      <c r="A45" s="134"/>
      <c r="B45" t="s">
        <v>21</v>
      </c>
      <c r="C45" s="31">
        <v>1.338970736629667</v>
      </c>
      <c r="D45" s="31">
        <v>1.157724374693477</v>
      </c>
      <c r="E45" s="31">
        <v>1.7148445824580631</v>
      </c>
      <c r="F45" s="31">
        <v>1.5153685005948745</v>
      </c>
    </row>
    <row r="46" spans="1:6" ht="15">
      <c r="A46" s="134"/>
      <c r="B46" t="s">
        <v>22</v>
      </c>
      <c r="C46" s="31">
        <v>1.876342913776016</v>
      </c>
      <c r="D46" s="31">
        <v>1.3148462484624848</v>
      </c>
      <c r="E46" s="31">
        <v>1.7148445824580631</v>
      </c>
      <c r="F46" s="31">
        <v>1.5153685005948745</v>
      </c>
    </row>
    <row r="47" spans="1:6" ht="15">
      <c r="A47" s="134"/>
      <c r="B47" t="s">
        <v>18</v>
      </c>
      <c r="C47" s="31">
        <v>1.2550478292862397</v>
      </c>
      <c r="D47" s="31">
        <v>0.9940917905623787</v>
      </c>
      <c r="E47" s="31">
        <v>1.7148445824580631</v>
      </c>
      <c r="F47" s="31">
        <v>1.5153685005948745</v>
      </c>
    </row>
    <row r="48" spans="1:6" ht="15">
      <c r="A48" s="134"/>
      <c r="B48" t="s">
        <v>13</v>
      </c>
      <c r="C48" s="31">
        <v>0.5962500000000001</v>
      </c>
      <c r="D48" s="31">
        <v>0.4952083333333333</v>
      </c>
      <c r="E48" s="31">
        <v>1.7148445824580631</v>
      </c>
      <c r="F48" s="31">
        <v>1.5153685005948745</v>
      </c>
    </row>
    <row r="49" spans="1:6" ht="15">
      <c r="A49" s="134"/>
      <c r="B49" t="s">
        <v>20</v>
      </c>
      <c r="C49" s="31">
        <v>0.777479469361971</v>
      </c>
      <c r="D49" s="31">
        <v>0.7072128784238347</v>
      </c>
      <c r="E49" s="31">
        <v>1.7148445824580631</v>
      </c>
      <c r="F49" s="31">
        <v>1.5153685005948745</v>
      </c>
    </row>
    <row r="50" spans="1:6" ht="15">
      <c r="A50" s="134"/>
      <c r="B50" t="s">
        <v>15</v>
      </c>
      <c r="C50" s="31">
        <v>0.7714547537227949</v>
      </c>
      <c r="D50" s="31">
        <v>0.6375697674418604</v>
      </c>
      <c r="E50" s="31">
        <v>1.7148445824580631</v>
      </c>
      <c r="F50" s="31">
        <v>1.5153685005948745</v>
      </c>
    </row>
    <row r="51" spans="1:6" ht="15">
      <c r="A51" s="134"/>
      <c r="B51" t="s">
        <v>16</v>
      </c>
      <c r="C51" s="31">
        <v>0.7896275219865494</v>
      </c>
      <c r="D51" s="31">
        <v>0.6271381252070222</v>
      </c>
      <c r="E51" s="31">
        <v>1.7148445824580631</v>
      </c>
      <c r="F51" s="31">
        <v>1.5153685005948745</v>
      </c>
    </row>
    <row r="52" spans="1:6" ht="15">
      <c r="A52" s="134"/>
      <c r="B52" t="s">
        <v>14</v>
      </c>
      <c r="C52" s="31">
        <v>1.3177331099944165</v>
      </c>
      <c r="D52" s="31">
        <v>1.010649188514357</v>
      </c>
      <c r="E52" s="31">
        <v>1.7148445824580631</v>
      </c>
      <c r="F52" s="31">
        <v>1.5153685005948745</v>
      </c>
    </row>
    <row r="53" spans="1:6" ht="15">
      <c r="A53" s="134"/>
      <c r="B53" t="s">
        <v>17</v>
      </c>
      <c r="C53" s="31">
        <v>0.9391689750692521</v>
      </c>
      <c r="D53" s="31">
        <v>0.9672767857142858</v>
      </c>
      <c r="E53" s="31">
        <v>1.7148445824580631</v>
      </c>
      <c r="F53" s="31">
        <v>1.5153685005948745</v>
      </c>
    </row>
    <row r="54" spans="1:6" ht="15">
      <c r="A54" s="134"/>
      <c r="B54" t="s">
        <v>23</v>
      </c>
      <c r="C54" s="31">
        <v>0.8424418604651163</v>
      </c>
      <c r="D54" s="31">
        <v>0.9015438373570521</v>
      </c>
      <c r="E54" s="31">
        <v>1.7148445824580631</v>
      </c>
      <c r="F54" s="31">
        <v>1.5153685005948745</v>
      </c>
    </row>
    <row r="55" spans="1:6" ht="15">
      <c r="A55" s="135"/>
      <c r="B55" s="4" t="s">
        <v>45</v>
      </c>
      <c r="C55" s="32">
        <v>1.0297243613250213</v>
      </c>
      <c r="D55" s="32">
        <v>0.8633773021403683</v>
      </c>
      <c r="E55" s="32">
        <v>1.7148445824580631</v>
      </c>
      <c r="F55" s="32">
        <v>1.5153685005948745</v>
      </c>
    </row>
    <row r="56" spans="1:6" ht="20.25" customHeight="1">
      <c r="A56" s="26" t="s">
        <v>35</v>
      </c>
      <c r="B56" s="29"/>
      <c r="C56" s="33">
        <v>1.7148445824580631</v>
      </c>
      <c r="D56" s="33">
        <v>1.5153685005948745</v>
      </c>
      <c r="E56" s="33">
        <v>1.7148445824580631</v>
      </c>
      <c r="F56" s="33">
        <v>1.5153685005948745</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F56"/>
  <sheetViews>
    <sheetView zoomScale="55" zoomScaleNormal="55" zoomScalePageLayoutView="0" workbookViewId="0" topLeftCell="A1">
      <selection activeCell="A2" sqref="A2"/>
    </sheetView>
  </sheetViews>
  <sheetFormatPr defaultColWidth="9.140625" defaultRowHeight="15"/>
  <cols>
    <col min="1" max="1" width="12.57421875" style="0" customWidth="1"/>
    <col min="2" max="2" width="16.421875" style="0" customWidth="1"/>
    <col min="3" max="4" width="14.140625" style="0" customWidth="1"/>
    <col min="5" max="6" width="10.140625" style="0" customWidth="1"/>
  </cols>
  <sheetData>
    <row r="1" ht="15">
      <c r="A1" s="28" t="s">
        <v>49</v>
      </c>
    </row>
    <row r="2" ht="18.75">
      <c r="A2" s="34" t="s">
        <v>66</v>
      </c>
    </row>
    <row r="5" spans="1:6" ht="48.75" customHeight="1">
      <c r="A5" s="1" t="s">
        <v>38</v>
      </c>
      <c r="B5" s="1" t="s">
        <v>39</v>
      </c>
      <c r="C5" s="2" t="s">
        <v>69</v>
      </c>
      <c r="D5" s="2" t="s">
        <v>65</v>
      </c>
      <c r="E5" s="2" t="s">
        <v>70</v>
      </c>
      <c r="F5" s="2" t="s">
        <v>64</v>
      </c>
    </row>
    <row r="6" spans="1:6" ht="15">
      <c r="A6" s="133" t="s">
        <v>72</v>
      </c>
      <c r="B6" t="s">
        <v>7</v>
      </c>
      <c r="C6" s="85">
        <v>0.8460803059273423</v>
      </c>
      <c r="D6" s="85">
        <v>0.5679012345679012</v>
      </c>
      <c r="E6" s="85">
        <v>0.8065542579713948</v>
      </c>
      <c r="F6" s="85">
        <v>0.6400839698204409</v>
      </c>
    </row>
    <row r="7" spans="1:6" ht="15">
      <c r="A7" s="134"/>
      <c r="B7" t="s">
        <v>5</v>
      </c>
      <c r="C7" s="85">
        <v>0.7915567282321899</v>
      </c>
      <c r="D7" s="85">
        <v>0.7315010570824524</v>
      </c>
      <c r="E7" s="85">
        <v>0.8065542579713948</v>
      </c>
      <c r="F7" s="85">
        <v>0.6400839698204409</v>
      </c>
    </row>
    <row r="8" spans="1:6" ht="15">
      <c r="A8" s="134"/>
      <c r="B8" t="s">
        <v>6</v>
      </c>
      <c r="C8" s="85">
        <v>0.9245259429047719</v>
      </c>
      <c r="D8" s="85">
        <v>0.9300602712204922</v>
      </c>
      <c r="E8" s="85">
        <v>0.8065542579713948</v>
      </c>
      <c r="F8" s="85">
        <v>0.6400839698204409</v>
      </c>
    </row>
    <row r="9" spans="1:6" ht="15">
      <c r="A9" s="135"/>
      <c r="B9" s="4" t="s">
        <v>41</v>
      </c>
      <c r="C9" s="36">
        <v>0.919315499606609</v>
      </c>
      <c r="D9" s="36">
        <v>0.9113620269100637</v>
      </c>
      <c r="E9" s="36">
        <v>0.8065542579713948</v>
      </c>
      <c r="F9" s="36">
        <v>0.6400839698204409</v>
      </c>
    </row>
    <row r="10" spans="1:6" ht="15">
      <c r="A10" s="136" t="s">
        <v>73</v>
      </c>
      <c r="B10" t="s">
        <v>10</v>
      </c>
      <c r="C10" s="85">
        <v>0.7062786356694383</v>
      </c>
      <c r="D10" s="85">
        <v>0.6100951966672801</v>
      </c>
      <c r="E10" s="85">
        <v>0.8065542579713948</v>
      </c>
      <c r="F10" s="85">
        <v>0.6400839698204409</v>
      </c>
    </row>
    <row r="11" spans="1:6" ht="15">
      <c r="A11" s="134"/>
      <c r="B11" t="s">
        <v>11</v>
      </c>
      <c r="C11" s="85">
        <v>0.9036742800397219</v>
      </c>
      <c r="D11" s="85">
        <v>0.19909270505597423</v>
      </c>
      <c r="E11" s="85">
        <v>0.8065542579713948</v>
      </c>
      <c r="F11" s="85">
        <v>0.6400839698204409</v>
      </c>
    </row>
    <row r="12" spans="1:6" ht="15">
      <c r="A12" s="134"/>
      <c r="B12" t="s">
        <v>9</v>
      </c>
      <c r="C12" s="85">
        <v>0.8483237335696352</v>
      </c>
      <c r="D12" s="85">
        <v>0.7524655795332487</v>
      </c>
      <c r="E12" s="85">
        <v>0.8065542579713948</v>
      </c>
      <c r="F12" s="85">
        <v>0.6400839698204409</v>
      </c>
    </row>
    <row r="13" spans="1:6" ht="15">
      <c r="A13" s="134"/>
      <c r="B13" t="s">
        <v>8</v>
      </c>
      <c r="C13" s="85">
        <v>0.9775019394879751</v>
      </c>
      <c r="D13" s="85">
        <v>0.7012268462833774</v>
      </c>
      <c r="E13" s="85">
        <v>0.8065542579713948</v>
      </c>
      <c r="F13" s="85">
        <v>0.6400839698204409</v>
      </c>
    </row>
    <row r="14" spans="1:6" ht="15">
      <c r="A14" s="135"/>
      <c r="B14" s="4" t="s">
        <v>43</v>
      </c>
      <c r="C14" s="36">
        <v>0.7730227457073332</v>
      </c>
      <c r="D14" s="36">
        <v>0.5731196938897525</v>
      </c>
      <c r="E14" s="36">
        <v>0.8065542579713948</v>
      </c>
      <c r="F14" s="36">
        <v>0.6400839698204409</v>
      </c>
    </row>
    <row r="15" spans="1:6" ht="15">
      <c r="A15" s="136" t="s">
        <v>74</v>
      </c>
      <c r="B15" t="s">
        <v>19</v>
      </c>
      <c r="C15" s="85">
        <v>1</v>
      </c>
      <c r="D15" s="85">
        <v>0</v>
      </c>
      <c r="E15" s="85">
        <v>0.8065542579713948</v>
      </c>
      <c r="F15" s="85">
        <v>0.6400839698204409</v>
      </c>
    </row>
    <row r="16" spans="1:6" ht="15">
      <c r="A16" s="134"/>
      <c r="B16" t="s">
        <v>12</v>
      </c>
      <c r="C16" s="85"/>
      <c r="D16" s="85"/>
      <c r="E16" s="85">
        <v>0.8065542579713948</v>
      </c>
      <c r="F16" s="85">
        <v>0.6400839698204409</v>
      </c>
    </row>
    <row r="17" spans="1:6" ht="15">
      <c r="A17" s="134"/>
      <c r="B17" t="s">
        <v>21</v>
      </c>
      <c r="C17" s="85">
        <v>0.9974424552429667</v>
      </c>
      <c r="D17" s="85">
        <v>0.47486694263749263</v>
      </c>
      <c r="E17" s="85">
        <v>0.8065542579713948</v>
      </c>
      <c r="F17" s="85">
        <v>0.6400839698204409</v>
      </c>
    </row>
    <row r="18" spans="1:6" ht="15">
      <c r="A18" s="134"/>
      <c r="B18" t="s">
        <v>22</v>
      </c>
      <c r="C18" s="85">
        <v>0.8984346559883509</v>
      </c>
      <c r="D18" s="85">
        <v>0.8658116984673131</v>
      </c>
      <c r="E18" s="85">
        <v>0.8065542579713948</v>
      </c>
      <c r="F18" s="85">
        <v>0.6400839698204409</v>
      </c>
    </row>
    <row r="19" spans="1:6" ht="15">
      <c r="A19" s="134"/>
      <c r="B19" t="s">
        <v>18</v>
      </c>
      <c r="C19" s="85"/>
      <c r="D19" s="85"/>
      <c r="E19" s="85">
        <v>0.8065542579713948</v>
      </c>
      <c r="F19" s="85">
        <v>0.6400839698204409</v>
      </c>
    </row>
    <row r="20" spans="1:6" ht="15">
      <c r="A20" s="134"/>
      <c r="B20" t="s">
        <v>13</v>
      </c>
      <c r="C20" s="85">
        <v>0.9831932773109243</v>
      </c>
      <c r="D20" s="85">
        <v>0.3924050632911392</v>
      </c>
      <c r="E20" s="85">
        <v>0.8065542579713948</v>
      </c>
      <c r="F20" s="85">
        <v>0.6400839698204409</v>
      </c>
    </row>
    <row r="21" spans="1:6" ht="15">
      <c r="A21" s="134"/>
      <c r="B21" t="s">
        <v>20</v>
      </c>
      <c r="C21" s="85">
        <v>0.2837465564738292</v>
      </c>
      <c r="D21" s="85">
        <v>0.2820999367488931</v>
      </c>
      <c r="E21" s="85">
        <v>0.8065542579713948</v>
      </c>
      <c r="F21" s="85">
        <v>0.6400839698204409</v>
      </c>
    </row>
    <row r="22" spans="1:6" ht="15">
      <c r="A22" s="134"/>
      <c r="B22" t="s">
        <v>15</v>
      </c>
      <c r="C22" s="85"/>
      <c r="D22" s="85"/>
      <c r="E22" s="85">
        <v>0.8065542579713948</v>
      </c>
      <c r="F22" s="85">
        <v>0.6400839698204409</v>
      </c>
    </row>
    <row r="23" spans="1:6" ht="15">
      <c r="A23" s="134"/>
      <c r="B23" t="s">
        <v>16</v>
      </c>
      <c r="C23" s="85"/>
      <c r="D23" s="85"/>
      <c r="E23" s="85">
        <v>0.8065542579713948</v>
      </c>
      <c r="F23" s="85">
        <v>0.6400839698204409</v>
      </c>
    </row>
    <row r="24" spans="1:6" ht="15">
      <c r="A24" s="134"/>
      <c r="B24" t="s">
        <v>14</v>
      </c>
      <c r="C24" s="85"/>
      <c r="D24" s="85"/>
      <c r="E24" s="85">
        <v>0.8065542579713948</v>
      </c>
      <c r="F24" s="85">
        <v>0.6400839698204409</v>
      </c>
    </row>
    <row r="25" spans="1:6" ht="15">
      <c r="A25" s="134"/>
      <c r="B25" t="s">
        <v>17</v>
      </c>
      <c r="C25" s="85">
        <v>0.9749171793658306</v>
      </c>
      <c r="D25" s="85">
        <v>0.9496544916090819</v>
      </c>
      <c r="E25" s="85">
        <v>0.8065542579713948</v>
      </c>
      <c r="F25" s="85">
        <v>0.6400839698204409</v>
      </c>
    </row>
    <row r="26" spans="1:6" ht="15">
      <c r="A26" s="134"/>
      <c r="B26" t="s">
        <v>23</v>
      </c>
      <c r="C26" s="85">
        <v>0.5536585365853659</v>
      </c>
      <c r="D26" s="85">
        <v>0.18110850897736144</v>
      </c>
      <c r="E26" s="85">
        <v>0.8065542579713948</v>
      </c>
      <c r="F26" s="85">
        <v>0.6400839698204409</v>
      </c>
    </row>
    <row r="27" spans="1:6" ht="15">
      <c r="A27" s="135"/>
      <c r="B27" s="4" t="s">
        <v>45</v>
      </c>
      <c r="C27" s="36">
        <v>0.8142046087053323</v>
      </c>
      <c r="D27" s="36">
        <v>0.5771633998116922</v>
      </c>
      <c r="E27" s="36">
        <v>0.8065542579713948</v>
      </c>
      <c r="F27" s="36">
        <v>0.6400839698204409</v>
      </c>
    </row>
    <row r="28" spans="1:6" ht="21.75" customHeight="1">
      <c r="A28" s="26" t="s">
        <v>35</v>
      </c>
      <c r="B28" s="29"/>
      <c r="C28" s="37">
        <v>0.8065542579713948</v>
      </c>
      <c r="D28" s="37">
        <v>0.6400839698204409</v>
      </c>
      <c r="E28" s="37">
        <v>0.8065542579713948</v>
      </c>
      <c r="F28" s="37">
        <v>0.6400839698204409</v>
      </c>
    </row>
    <row r="29" spans="3:4" ht="15">
      <c r="C29" s="30"/>
      <c r="D29" s="30"/>
    </row>
    <row r="33" spans="1:6" ht="104.25" customHeight="1">
      <c r="A33" s="1" t="s">
        <v>38</v>
      </c>
      <c r="B33" s="1" t="s">
        <v>39</v>
      </c>
      <c r="C33" s="2" t="s">
        <v>71</v>
      </c>
      <c r="D33" s="2" t="s">
        <v>63</v>
      </c>
      <c r="E33" s="2" t="s">
        <v>70</v>
      </c>
      <c r="F33" s="2" t="s">
        <v>64</v>
      </c>
    </row>
    <row r="34" spans="1:6" ht="15">
      <c r="A34" s="133" t="s">
        <v>72</v>
      </c>
      <c r="B34" t="s">
        <v>7</v>
      </c>
      <c r="C34" s="31">
        <v>1.6302581261950286</v>
      </c>
      <c r="D34" s="31">
        <v>1.1295061728395062</v>
      </c>
      <c r="E34" s="31">
        <v>1.5161740585225036</v>
      </c>
      <c r="F34" s="31">
        <v>1.0655278324321813</v>
      </c>
    </row>
    <row r="35" spans="1:6" ht="15">
      <c r="A35" s="134"/>
      <c r="B35" t="s">
        <v>5</v>
      </c>
      <c r="C35" s="31">
        <v>0.20828496042216357</v>
      </c>
      <c r="D35" s="31">
        <v>0.24181818181818182</v>
      </c>
      <c r="E35" s="31">
        <v>1.5161740585225036</v>
      </c>
      <c r="F35" s="31">
        <v>1.0655278324321813</v>
      </c>
    </row>
    <row r="36" spans="1:6" ht="15">
      <c r="A36" s="134"/>
      <c r="B36" t="s">
        <v>6</v>
      </c>
      <c r="C36" s="31">
        <v>0.9021262763075641</v>
      </c>
      <c r="D36" s="31">
        <v>0.608965344048217</v>
      </c>
      <c r="E36" s="31">
        <v>1.5161740585225036</v>
      </c>
      <c r="F36" s="31">
        <v>1.0655278324321813</v>
      </c>
    </row>
    <row r="37" spans="1:6" ht="15">
      <c r="A37" s="135"/>
      <c r="B37" s="4" t="s">
        <v>41</v>
      </c>
      <c r="C37" s="32">
        <v>0.921743115656963</v>
      </c>
      <c r="D37" s="32">
        <v>0.6236977732315682</v>
      </c>
      <c r="E37" s="32">
        <v>1.5161740585225036</v>
      </c>
      <c r="F37" s="32">
        <v>1.0655278324321813</v>
      </c>
    </row>
    <row r="38" spans="1:6" ht="15">
      <c r="A38" s="136" t="s">
        <v>73</v>
      </c>
      <c r="B38" t="s">
        <v>10</v>
      </c>
      <c r="C38" s="31">
        <v>1.6942861021550992</v>
      </c>
      <c r="D38" s="31">
        <v>1.211030432818591</v>
      </c>
      <c r="E38" s="31">
        <v>1.5161740585225036</v>
      </c>
      <c r="F38" s="31">
        <v>1.0655278324321813</v>
      </c>
    </row>
    <row r="39" spans="1:6" ht="15">
      <c r="A39" s="134"/>
      <c r="B39" t="s">
        <v>11</v>
      </c>
      <c r="C39" s="31">
        <v>1.4681259753156475</v>
      </c>
      <c r="D39" s="31">
        <v>0.9181224848174434</v>
      </c>
      <c r="E39" s="31">
        <v>1.5161740585225036</v>
      </c>
      <c r="F39" s="31">
        <v>1.0655278324321813</v>
      </c>
    </row>
    <row r="40" spans="1:6" ht="15">
      <c r="A40" s="134"/>
      <c r="B40" t="s">
        <v>9</v>
      </c>
      <c r="C40" s="31">
        <v>1.9138015064244573</v>
      </c>
      <c r="D40" s="31">
        <v>1.505287569573284</v>
      </c>
      <c r="E40" s="31">
        <v>1.5161740585225036</v>
      </c>
      <c r="F40" s="31">
        <v>1.0655278324321813</v>
      </c>
    </row>
    <row r="41" spans="1:6" ht="15">
      <c r="A41" s="134"/>
      <c r="B41" t="s">
        <v>8</v>
      </c>
      <c r="C41" s="31">
        <v>1.4300775795190068</v>
      </c>
      <c r="D41" s="31">
        <v>0.9708960789030551</v>
      </c>
      <c r="E41" s="31">
        <v>1.5161740585225036</v>
      </c>
      <c r="F41" s="31">
        <v>1.0655278324321813</v>
      </c>
    </row>
    <row r="42" spans="1:6" ht="15">
      <c r="A42" s="135"/>
      <c r="B42" s="4" t="s">
        <v>43</v>
      </c>
      <c r="C42" s="32">
        <v>1.6514970354037906</v>
      </c>
      <c r="D42" s="32">
        <v>1.1785696737795268</v>
      </c>
      <c r="E42" s="32">
        <v>1.5161740585225036</v>
      </c>
      <c r="F42" s="32">
        <v>1.0655278324321813</v>
      </c>
    </row>
    <row r="43" spans="1:6" ht="15">
      <c r="A43" s="136" t="s">
        <v>74</v>
      </c>
      <c r="B43" t="s">
        <v>19</v>
      </c>
      <c r="C43" s="31">
        <v>3.58</v>
      </c>
      <c r="D43" s="31">
        <v>2.728</v>
      </c>
      <c r="E43" s="31">
        <v>1.5161740585225036</v>
      </c>
      <c r="F43" s="31">
        <v>1.0655278324321813</v>
      </c>
    </row>
    <row r="44" spans="1:6" ht="15">
      <c r="A44" s="134"/>
      <c r="B44" t="s">
        <v>12</v>
      </c>
      <c r="C44" s="31"/>
      <c r="D44" s="31"/>
      <c r="E44" s="31">
        <v>1.5161740585225036</v>
      </c>
      <c r="F44" s="31">
        <v>1.0655278324321813</v>
      </c>
    </row>
    <row r="45" spans="1:6" ht="15">
      <c r="A45" s="134"/>
      <c r="B45" t="s">
        <v>21</v>
      </c>
      <c r="C45" s="31">
        <v>2.051118925831202</v>
      </c>
      <c r="D45" s="31">
        <v>1.4866942637492608</v>
      </c>
      <c r="E45" s="31">
        <v>1.5161740585225036</v>
      </c>
      <c r="F45" s="31">
        <v>1.0655278324321813</v>
      </c>
    </row>
    <row r="46" spans="1:6" ht="15">
      <c r="A46" s="134"/>
      <c r="B46" t="s">
        <v>22</v>
      </c>
      <c r="C46" s="31">
        <v>2.543651255915544</v>
      </c>
      <c r="D46" s="31">
        <v>1.6486456052549265</v>
      </c>
      <c r="E46" s="31">
        <v>1.5161740585225036</v>
      </c>
      <c r="F46" s="31">
        <v>1.0655278324321813</v>
      </c>
    </row>
    <row r="47" spans="1:6" ht="15">
      <c r="A47" s="134"/>
      <c r="B47" t="s">
        <v>18</v>
      </c>
      <c r="C47" s="31"/>
      <c r="D47" s="31"/>
      <c r="E47" s="31">
        <v>1.5161740585225036</v>
      </c>
      <c r="F47" s="31">
        <v>1.0655278324321813</v>
      </c>
    </row>
    <row r="48" spans="1:6" ht="15">
      <c r="A48" s="134"/>
      <c r="B48" t="s">
        <v>13</v>
      </c>
      <c r="C48" s="31">
        <v>1.1337394957983193</v>
      </c>
      <c r="D48" s="31">
        <v>0.8572468354430379</v>
      </c>
      <c r="E48" s="31">
        <v>1.5161740585225036</v>
      </c>
      <c r="F48" s="31">
        <v>1.0655278324321813</v>
      </c>
    </row>
    <row r="49" spans="1:6" ht="15">
      <c r="A49" s="134"/>
      <c r="B49" t="s">
        <v>20</v>
      </c>
      <c r="C49" s="31">
        <v>1.538200183654729</v>
      </c>
      <c r="D49" s="31">
        <v>0.7111954459203037</v>
      </c>
      <c r="E49" s="31">
        <v>1.5161740585225036</v>
      </c>
      <c r="F49" s="31">
        <v>1.0655278324321813</v>
      </c>
    </row>
    <row r="50" spans="1:6" ht="15">
      <c r="A50" s="134"/>
      <c r="B50" t="s">
        <v>15</v>
      </c>
      <c r="C50" s="31"/>
      <c r="D50" s="31"/>
      <c r="E50" s="31">
        <v>1.5161740585225036</v>
      </c>
      <c r="F50" s="31">
        <v>1.0655278324321813</v>
      </c>
    </row>
    <row r="51" spans="1:6" ht="15">
      <c r="A51" s="134"/>
      <c r="B51" t="s">
        <v>16</v>
      </c>
      <c r="C51" s="31"/>
      <c r="D51" s="31"/>
      <c r="E51" s="31">
        <v>1.5161740585225036</v>
      </c>
      <c r="F51" s="31">
        <v>1.0655278324321813</v>
      </c>
    </row>
    <row r="52" spans="1:6" ht="15">
      <c r="A52" s="134"/>
      <c r="B52" t="s">
        <v>14</v>
      </c>
      <c r="C52" s="31"/>
      <c r="D52" s="31"/>
      <c r="E52" s="31">
        <v>1.5161740585225036</v>
      </c>
      <c r="F52" s="31">
        <v>1.0655278324321813</v>
      </c>
    </row>
    <row r="53" spans="1:6" ht="15">
      <c r="A53" s="134"/>
      <c r="B53" t="s">
        <v>17</v>
      </c>
      <c r="C53" s="31">
        <v>1.4318930430667298</v>
      </c>
      <c r="D53" s="31">
        <v>0.8534846989141165</v>
      </c>
      <c r="E53" s="31">
        <v>1.5161740585225036</v>
      </c>
      <c r="F53" s="31">
        <v>1.0655278324321813</v>
      </c>
    </row>
    <row r="54" spans="1:6" ht="15">
      <c r="A54" s="134"/>
      <c r="B54" t="s">
        <v>23</v>
      </c>
      <c r="C54" s="31">
        <v>1.3918373983739838</v>
      </c>
      <c r="D54" s="31">
        <v>0.9516705698672911</v>
      </c>
      <c r="E54" s="31">
        <v>1.5161740585225036</v>
      </c>
      <c r="F54" s="31">
        <v>1.0655278324321813</v>
      </c>
    </row>
    <row r="55" spans="1:6" ht="15">
      <c r="A55" s="135"/>
      <c r="B55" s="4" t="s">
        <v>45</v>
      </c>
      <c r="C55" s="32">
        <v>1.8796615829900924</v>
      </c>
      <c r="D55" s="32">
        <v>1.1366892065394163</v>
      </c>
      <c r="E55" s="32">
        <v>1.5161740585225036</v>
      </c>
      <c r="F55" s="32">
        <v>1.0655278324321813</v>
      </c>
    </row>
    <row r="56" spans="1:6" ht="20.25" customHeight="1">
      <c r="A56" s="26" t="s">
        <v>35</v>
      </c>
      <c r="B56" s="29"/>
      <c r="C56" s="33">
        <v>1.5161740585225036</v>
      </c>
      <c r="D56" s="33">
        <v>1.0655278324321813</v>
      </c>
      <c r="E56" s="33">
        <v>1.5161740585225036</v>
      </c>
      <c r="F56" s="33">
        <v>1.0655278324321813</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E112"/>
  <sheetViews>
    <sheetView zoomScale="70" zoomScaleNormal="70" zoomScalePageLayoutView="0" workbookViewId="0" topLeftCell="A1">
      <pane xSplit="4" ySplit="3" topLeftCell="F46" activePane="bottomRight" state="frozen"/>
      <selection pane="topLeft" activeCell="A1" sqref="A1"/>
      <selection pane="topRight" activeCell="E1" sqref="E1"/>
      <selection pane="bottomLeft" activeCell="A4" sqref="A4"/>
      <selection pane="bottomRight" activeCell="M61" sqref="M61"/>
    </sheetView>
  </sheetViews>
  <sheetFormatPr defaultColWidth="9.140625" defaultRowHeight="15"/>
  <cols>
    <col min="1" max="1" width="13.8515625" style="0" customWidth="1"/>
    <col min="2" max="2" width="11.28125" style="0" customWidth="1"/>
    <col min="3" max="3" width="7.7109375" style="78" customWidth="1"/>
    <col min="4" max="4" width="15.28125" style="78" customWidth="1"/>
    <col min="5" max="5" width="14.57421875" style="0" customWidth="1"/>
    <col min="6" max="6" width="13.57421875" style="0" customWidth="1"/>
    <col min="7" max="7" width="10.28125" style="0" customWidth="1"/>
    <col min="8" max="10" width="14.00390625" style="0" customWidth="1"/>
    <col min="11" max="11" width="13.28125" style="0" customWidth="1"/>
    <col min="12" max="12" width="16.28125" style="0" customWidth="1"/>
    <col min="13" max="13" width="8.8515625" style="97" customWidth="1"/>
    <col min="14" max="14" width="13.28125" style="132" customWidth="1"/>
    <col min="18" max="18" width="12.00390625" style="0" customWidth="1"/>
    <col min="19" max="19" width="7.7109375" style="78" customWidth="1"/>
    <col min="20" max="20" width="14.7109375" style="78" customWidth="1"/>
    <col min="21" max="21" width="12.7109375" style="0" bestFit="1" customWidth="1"/>
    <col min="22" max="22" width="12.28125" style="0" customWidth="1"/>
    <col min="23" max="23" width="10.7109375" style="0" customWidth="1"/>
    <col min="24" max="27" width="14.421875" style="0" customWidth="1"/>
    <col min="28" max="28" width="13.7109375" style="0" bestFit="1" customWidth="1"/>
    <col min="29" max="29" width="8.8515625" style="85" customWidth="1"/>
    <col min="30" max="30" width="11.7109375" style="56" customWidth="1"/>
  </cols>
  <sheetData>
    <row r="1" spans="3:30" s="67" customFormat="1" ht="15.75">
      <c r="C1" s="39"/>
      <c r="D1" s="39"/>
      <c r="M1" s="98"/>
      <c r="N1" s="68"/>
      <c r="S1" s="39"/>
      <c r="T1" s="39"/>
      <c r="AC1" s="79"/>
      <c r="AD1" s="68"/>
    </row>
    <row r="2" spans="1:30" ht="72">
      <c r="A2" s="65">
        <v>2015</v>
      </c>
      <c r="B2" s="21"/>
      <c r="C2" s="21"/>
      <c r="D2" s="21" t="s">
        <v>25</v>
      </c>
      <c r="E2" s="22" t="s">
        <v>26</v>
      </c>
      <c r="F2" s="22" t="s">
        <v>36</v>
      </c>
      <c r="G2" s="22" t="s">
        <v>37</v>
      </c>
      <c r="H2" s="24" t="s">
        <v>27</v>
      </c>
      <c r="I2" s="25" t="s">
        <v>29</v>
      </c>
      <c r="J2" s="25" t="s">
        <v>28</v>
      </c>
      <c r="K2" s="25" t="s">
        <v>31</v>
      </c>
      <c r="L2" s="25" t="s">
        <v>30</v>
      </c>
      <c r="M2" s="99" t="s">
        <v>1</v>
      </c>
      <c r="N2" s="24" t="s">
        <v>50</v>
      </c>
      <c r="Q2" s="66">
        <v>2014</v>
      </c>
      <c r="R2" s="42"/>
      <c r="S2" s="42" t="s">
        <v>25</v>
      </c>
      <c r="T2" s="42" t="s">
        <v>25</v>
      </c>
      <c r="U2" s="22" t="s">
        <v>26</v>
      </c>
      <c r="V2" s="22" t="s">
        <v>36</v>
      </c>
      <c r="W2" s="22" t="s">
        <v>37</v>
      </c>
      <c r="X2" s="24" t="s">
        <v>27</v>
      </c>
      <c r="Y2" s="25" t="s">
        <v>29</v>
      </c>
      <c r="Z2" s="25" t="s">
        <v>28</v>
      </c>
      <c r="AA2" s="25" t="s">
        <v>58</v>
      </c>
      <c r="AB2" s="25" t="s">
        <v>30</v>
      </c>
      <c r="AC2" s="80" t="s">
        <v>1</v>
      </c>
      <c r="AD2" s="23" t="s">
        <v>50</v>
      </c>
    </row>
    <row r="3" spans="1:30" s="89" customFormat="1" ht="26.25" customHeight="1" thickBot="1">
      <c r="A3" s="86" t="s">
        <v>0</v>
      </c>
      <c r="B3" s="87" t="s">
        <v>24</v>
      </c>
      <c r="C3" s="87" t="s">
        <v>53</v>
      </c>
      <c r="D3" s="87" t="s">
        <v>25</v>
      </c>
      <c r="E3" s="88" t="s">
        <v>25</v>
      </c>
      <c r="F3" s="88" t="s">
        <v>25</v>
      </c>
      <c r="G3" s="88"/>
      <c r="H3" s="88" t="s">
        <v>54</v>
      </c>
      <c r="I3" s="88" t="s">
        <v>55</v>
      </c>
      <c r="J3" s="88" t="s">
        <v>55</v>
      </c>
      <c r="L3" s="88" t="s">
        <v>55</v>
      </c>
      <c r="M3" s="100"/>
      <c r="N3" s="91"/>
      <c r="Q3" s="86" t="s">
        <v>0</v>
      </c>
      <c r="R3" s="87" t="s">
        <v>24</v>
      </c>
      <c r="S3" s="86" t="s">
        <v>53</v>
      </c>
      <c r="T3" s="86" t="s">
        <v>25</v>
      </c>
      <c r="U3" s="92" t="s">
        <v>25</v>
      </c>
      <c r="V3" s="92" t="s">
        <v>25</v>
      </c>
      <c r="W3" s="92"/>
      <c r="X3" s="93" t="s">
        <v>54</v>
      </c>
      <c r="Y3" s="92" t="s">
        <v>55</v>
      </c>
      <c r="Z3" s="92" t="s">
        <v>55</v>
      </c>
      <c r="AA3" s="92" t="s">
        <v>55</v>
      </c>
      <c r="AB3" s="92" t="s">
        <v>55</v>
      </c>
      <c r="AC3" s="90"/>
      <c r="AD3" s="93" t="s">
        <v>55</v>
      </c>
    </row>
    <row r="4" spans="1:30" ht="23.25" customHeight="1">
      <c r="A4" s="13" t="s">
        <v>7</v>
      </c>
      <c r="B4" s="14" t="s">
        <v>2</v>
      </c>
      <c r="C4" s="72" t="s">
        <v>56</v>
      </c>
      <c r="D4" s="72" t="s">
        <v>57</v>
      </c>
      <c r="E4" s="47">
        <v>2893</v>
      </c>
      <c r="F4" s="48">
        <v>6805</v>
      </c>
      <c r="G4" s="48">
        <v>2815</v>
      </c>
      <c r="H4" s="49">
        <v>10656.52</v>
      </c>
      <c r="I4" s="50">
        <v>197688.72</v>
      </c>
      <c r="J4" s="50">
        <v>141075.9</v>
      </c>
      <c r="K4" s="50">
        <v>56612.82000000001</v>
      </c>
      <c r="L4" s="50">
        <v>5493.37</v>
      </c>
      <c r="M4" s="94">
        <f>G4/F4</f>
        <v>0.4136664217487142</v>
      </c>
      <c r="N4" s="49">
        <f>L4/F4</f>
        <v>0.8072549595885379</v>
      </c>
      <c r="Q4" s="13" t="s">
        <v>7</v>
      </c>
      <c r="R4" s="14" t="s">
        <v>2</v>
      </c>
      <c r="S4" s="72" t="s">
        <v>56</v>
      </c>
      <c r="T4" s="72" t="s">
        <v>57</v>
      </c>
      <c r="U4" s="47">
        <v>2520</v>
      </c>
      <c r="V4" s="48">
        <v>6150</v>
      </c>
      <c r="W4" s="48">
        <v>3164</v>
      </c>
      <c r="X4" s="49">
        <v>9846.4</v>
      </c>
      <c r="Y4" s="50">
        <v>192584.18</v>
      </c>
      <c r="Z4" s="50">
        <v>145607.2</v>
      </c>
      <c r="AA4" s="50">
        <v>46976.97999999998</v>
      </c>
      <c r="AB4" s="50">
        <v>5336.43</v>
      </c>
      <c r="AC4" s="82">
        <v>0.5144715447154472</v>
      </c>
      <c r="AD4" s="58">
        <v>0.8677121951219513</v>
      </c>
    </row>
    <row r="5" spans="1:30" ht="15">
      <c r="A5" s="15" t="s">
        <v>5</v>
      </c>
      <c r="B5" s="16" t="s">
        <v>2</v>
      </c>
      <c r="C5" s="73"/>
      <c r="D5" s="73"/>
      <c r="E5" s="51"/>
      <c r="F5" s="52"/>
      <c r="G5" s="52"/>
      <c r="H5" s="27"/>
      <c r="I5" s="53"/>
      <c r="J5" s="53"/>
      <c r="K5" s="53"/>
      <c r="L5" s="53"/>
      <c r="M5" s="95"/>
      <c r="N5" s="27"/>
      <c r="Q5" s="15" t="s">
        <v>5</v>
      </c>
      <c r="R5" s="16" t="s">
        <v>2</v>
      </c>
      <c r="S5" s="73"/>
      <c r="T5" s="73"/>
      <c r="U5" s="51"/>
      <c r="V5" s="52"/>
      <c r="W5" s="52"/>
      <c r="X5" s="27"/>
      <c r="Y5" s="53"/>
      <c r="Z5" s="53"/>
      <c r="AA5" s="53"/>
      <c r="AB5" s="53"/>
      <c r="AC5" s="83"/>
      <c r="AD5" s="59"/>
    </row>
    <row r="6" spans="1:30" ht="15.75" thickBot="1">
      <c r="A6" s="17" t="s">
        <v>6</v>
      </c>
      <c r="B6" s="18" t="s">
        <v>2</v>
      </c>
      <c r="C6" s="74" t="s">
        <v>56</v>
      </c>
      <c r="D6" s="74" t="s">
        <v>57</v>
      </c>
      <c r="E6" s="51">
        <v>10545</v>
      </c>
      <c r="F6" s="52">
        <v>27740</v>
      </c>
      <c r="G6" s="52">
        <v>22322</v>
      </c>
      <c r="H6" s="27">
        <v>45254.773</v>
      </c>
      <c r="I6" s="53">
        <v>958022.38</v>
      </c>
      <c r="J6" s="53">
        <v>448273.01</v>
      </c>
      <c r="K6" s="53">
        <v>509749.37</v>
      </c>
      <c r="L6" s="53">
        <v>27929.66</v>
      </c>
      <c r="M6" s="95">
        <f aca="true" t="shared" si="0" ref="M6:M26">G6/F6</f>
        <v>0.8046863734679164</v>
      </c>
      <c r="N6" s="27">
        <f aca="true" t="shared" si="1" ref="N6:N26">L6/F6</f>
        <v>1.0068370583994233</v>
      </c>
      <c r="Q6" s="17" t="s">
        <v>6</v>
      </c>
      <c r="R6" s="18" t="s">
        <v>2</v>
      </c>
      <c r="S6" s="74" t="s">
        <v>56</v>
      </c>
      <c r="T6" s="74" t="s">
        <v>57</v>
      </c>
      <c r="U6" s="51">
        <v>10564</v>
      </c>
      <c r="V6" s="52">
        <v>27248</v>
      </c>
      <c r="W6" s="52">
        <v>21871</v>
      </c>
      <c r="X6" s="27">
        <v>44305.535</v>
      </c>
      <c r="Y6" s="53">
        <v>971022.89</v>
      </c>
      <c r="Z6" s="53">
        <v>472500.6</v>
      </c>
      <c r="AA6" s="53">
        <v>498522.29000000004</v>
      </c>
      <c r="AB6" s="53">
        <v>28370.35</v>
      </c>
      <c r="AC6" s="83">
        <v>0.8026644157369348</v>
      </c>
      <c r="AD6" s="59">
        <v>1.0411901790957134</v>
      </c>
    </row>
    <row r="7" spans="1:30" ht="15.75" thickBot="1">
      <c r="A7" s="9" t="s">
        <v>33</v>
      </c>
      <c r="B7" s="10"/>
      <c r="C7" s="10"/>
      <c r="D7" s="10"/>
      <c r="E7" s="54">
        <v>13431</v>
      </c>
      <c r="F7" s="11">
        <v>34545</v>
      </c>
      <c r="G7" s="11">
        <v>25137</v>
      </c>
      <c r="H7" s="12">
        <v>55911.293</v>
      </c>
      <c r="I7" s="11">
        <v>1155711.1</v>
      </c>
      <c r="J7" s="11">
        <v>589348.91</v>
      </c>
      <c r="K7" s="11">
        <v>566362.1900000001</v>
      </c>
      <c r="L7" s="11">
        <v>33423.03</v>
      </c>
      <c r="M7" s="96">
        <f t="shared" si="0"/>
        <v>0.7276595744680852</v>
      </c>
      <c r="N7" s="12">
        <f t="shared" si="1"/>
        <v>0.9675214937038645</v>
      </c>
      <c r="Q7" s="9" t="s">
        <v>33</v>
      </c>
      <c r="R7" s="10"/>
      <c r="S7" s="10"/>
      <c r="T7" s="10"/>
      <c r="U7" s="54">
        <v>13081</v>
      </c>
      <c r="V7" s="11">
        <v>33398</v>
      </c>
      <c r="W7" s="11">
        <v>25035</v>
      </c>
      <c r="X7" s="12">
        <v>54151.935</v>
      </c>
      <c r="Y7" s="11">
        <v>1163607.07</v>
      </c>
      <c r="Z7" s="11">
        <v>618107.8</v>
      </c>
      <c r="AA7" s="11">
        <v>545499.27</v>
      </c>
      <c r="AB7" s="11">
        <v>33706.78</v>
      </c>
      <c r="AC7" s="84">
        <v>0.7495957841786933</v>
      </c>
      <c r="AD7" s="55">
        <v>1.0092454638002275</v>
      </c>
    </row>
    <row r="8" spans="1:30" ht="15">
      <c r="A8" s="16" t="s">
        <v>10</v>
      </c>
      <c r="B8" s="16" t="s">
        <v>3</v>
      </c>
      <c r="C8" s="73" t="s">
        <v>56</v>
      </c>
      <c r="D8" s="73" t="s">
        <v>57</v>
      </c>
      <c r="E8" s="51">
        <v>11412</v>
      </c>
      <c r="F8" s="52">
        <v>28590</v>
      </c>
      <c r="G8" s="52">
        <v>20703</v>
      </c>
      <c r="H8" s="27">
        <v>40786.463</v>
      </c>
      <c r="I8" s="53">
        <v>997516.24</v>
      </c>
      <c r="J8" s="53">
        <v>470305.27</v>
      </c>
      <c r="K8" s="53">
        <v>527210.97</v>
      </c>
      <c r="L8" s="53">
        <v>25727.87</v>
      </c>
      <c r="M8" s="95">
        <f t="shared" si="0"/>
        <v>0.7241343126967471</v>
      </c>
      <c r="N8" s="27">
        <f t="shared" si="1"/>
        <v>0.8998905211612451</v>
      </c>
      <c r="Q8" s="16" t="s">
        <v>10</v>
      </c>
      <c r="R8" s="16" t="s">
        <v>3</v>
      </c>
      <c r="S8" s="73" t="s">
        <v>56</v>
      </c>
      <c r="T8" s="73" t="s">
        <v>57</v>
      </c>
      <c r="U8" s="51">
        <v>11096</v>
      </c>
      <c r="V8" s="52">
        <v>27993</v>
      </c>
      <c r="W8" s="52">
        <v>19150</v>
      </c>
      <c r="X8" s="27">
        <v>38574.988</v>
      </c>
      <c r="Y8" s="53">
        <v>970053.27</v>
      </c>
      <c r="Z8" s="53">
        <v>454825.31</v>
      </c>
      <c r="AA8" s="53">
        <v>515227.96</v>
      </c>
      <c r="AB8" s="53">
        <v>25110.46</v>
      </c>
      <c r="AC8" s="83">
        <v>0.6840995963276534</v>
      </c>
      <c r="AD8" s="59">
        <v>0.8970263994570071</v>
      </c>
    </row>
    <row r="9" spans="1:30" ht="15">
      <c r="A9" s="16" t="s">
        <v>11</v>
      </c>
      <c r="B9" s="16" t="s">
        <v>3</v>
      </c>
      <c r="C9" s="73" t="s">
        <v>56</v>
      </c>
      <c r="D9" s="73" t="s">
        <v>57</v>
      </c>
      <c r="E9" s="51">
        <v>4132</v>
      </c>
      <c r="F9" s="52">
        <v>9615</v>
      </c>
      <c r="G9" s="52">
        <v>5526</v>
      </c>
      <c r="H9" s="27">
        <v>13098.405</v>
      </c>
      <c r="I9" s="53">
        <v>157677.43</v>
      </c>
      <c r="J9" s="53">
        <v>61326.53</v>
      </c>
      <c r="K9" s="53">
        <v>96350.9</v>
      </c>
      <c r="L9" s="53">
        <v>6797.36</v>
      </c>
      <c r="M9" s="95">
        <f t="shared" si="0"/>
        <v>0.5747269890795632</v>
      </c>
      <c r="N9" s="27">
        <f t="shared" si="1"/>
        <v>0.7069537181487259</v>
      </c>
      <c r="Q9" s="16" t="s">
        <v>11</v>
      </c>
      <c r="R9" s="16" t="s">
        <v>3</v>
      </c>
      <c r="S9" s="73" t="s">
        <v>56</v>
      </c>
      <c r="T9" s="73" t="s">
        <v>57</v>
      </c>
      <c r="U9" s="51">
        <v>4055</v>
      </c>
      <c r="V9" s="52">
        <v>9100</v>
      </c>
      <c r="W9" s="52">
        <v>2182</v>
      </c>
      <c r="X9" s="27">
        <v>12981.38</v>
      </c>
      <c r="Y9" s="53">
        <v>144015.27</v>
      </c>
      <c r="Z9" s="53">
        <v>55584.3</v>
      </c>
      <c r="AA9" s="53">
        <v>88430.96999999999</v>
      </c>
      <c r="AB9" s="53">
        <v>6776.69</v>
      </c>
      <c r="AC9" s="83">
        <v>0.23978021978021977</v>
      </c>
      <c r="AD9" s="59">
        <v>0.7446912087912088</v>
      </c>
    </row>
    <row r="10" spans="1:30" ht="15">
      <c r="A10" s="7" t="s">
        <v>9</v>
      </c>
      <c r="B10" s="7" t="s">
        <v>3</v>
      </c>
      <c r="C10" s="75" t="s">
        <v>56</v>
      </c>
      <c r="D10" s="75" t="s">
        <v>57</v>
      </c>
      <c r="E10" s="51">
        <v>11115</v>
      </c>
      <c r="F10" s="52">
        <v>26953</v>
      </c>
      <c r="G10" s="52">
        <v>23769</v>
      </c>
      <c r="H10" s="27">
        <v>35947.258</v>
      </c>
      <c r="I10" s="53">
        <v>740404.94</v>
      </c>
      <c r="J10" s="53">
        <v>340109.65</v>
      </c>
      <c r="K10" s="53">
        <v>400295.2899999999</v>
      </c>
      <c r="L10" s="53">
        <v>22956.14</v>
      </c>
      <c r="M10" s="95">
        <f t="shared" si="0"/>
        <v>0.8818684376507253</v>
      </c>
      <c r="N10" s="27">
        <f t="shared" si="1"/>
        <v>0.8517100137275999</v>
      </c>
      <c r="Q10" s="7" t="s">
        <v>9</v>
      </c>
      <c r="R10" s="7" t="s">
        <v>3</v>
      </c>
      <c r="S10" s="75" t="s">
        <v>56</v>
      </c>
      <c r="T10" s="75" t="s">
        <v>57</v>
      </c>
      <c r="U10" s="51">
        <v>11963</v>
      </c>
      <c r="V10" s="52">
        <v>29730</v>
      </c>
      <c r="W10" s="52">
        <v>21337</v>
      </c>
      <c r="X10" s="27">
        <v>40734.903</v>
      </c>
      <c r="Y10" s="53">
        <v>738122.47</v>
      </c>
      <c r="Z10" s="53">
        <v>327896.39</v>
      </c>
      <c r="AA10" s="53">
        <v>410226.07999999996</v>
      </c>
      <c r="AB10" s="53">
        <v>24851.62</v>
      </c>
      <c r="AC10" s="83">
        <v>0.7176925664312143</v>
      </c>
      <c r="AD10" s="59">
        <v>0.8359105280861083</v>
      </c>
    </row>
    <row r="11" spans="1:30" ht="15.75" thickBot="1">
      <c r="A11" s="8" t="s">
        <v>8</v>
      </c>
      <c r="B11" s="8" t="s">
        <v>3</v>
      </c>
      <c r="C11" s="76" t="s">
        <v>56</v>
      </c>
      <c r="D11" s="76" t="s">
        <v>57</v>
      </c>
      <c r="E11" s="51">
        <v>3876</v>
      </c>
      <c r="F11" s="52">
        <v>7877</v>
      </c>
      <c r="G11" s="52">
        <v>7649</v>
      </c>
      <c r="H11" s="27">
        <v>11890.592</v>
      </c>
      <c r="I11" s="53">
        <v>176783.9</v>
      </c>
      <c r="J11" s="53">
        <v>75946.58</v>
      </c>
      <c r="K11" s="53">
        <v>100837.31999999999</v>
      </c>
      <c r="L11" s="53">
        <v>7063.99</v>
      </c>
      <c r="M11" s="95">
        <f t="shared" si="0"/>
        <v>0.9710549701663069</v>
      </c>
      <c r="N11" s="27">
        <f t="shared" si="1"/>
        <v>0.8967868477846895</v>
      </c>
      <c r="Q11" s="8" t="s">
        <v>8</v>
      </c>
      <c r="R11" s="8" t="s">
        <v>3</v>
      </c>
      <c r="S11" s="76" t="s">
        <v>56</v>
      </c>
      <c r="T11" s="76" t="s">
        <v>57</v>
      </c>
      <c r="U11" s="51">
        <v>3876</v>
      </c>
      <c r="V11" s="52">
        <v>7960</v>
      </c>
      <c r="W11" s="52">
        <v>3933</v>
      </c>
      <c r="X11" s="27">
        <v>12078.765</v>
      </c>
      <c r="Y11" s="53">
        <v>173056</v>
      </c>
      <c r="Z11" s="53">
        <v>71045.55</v>
      </c>
      <c r="AA11" s="53">
        <v>102010.45</v>
      </c>
      <c r="AB11" s="53">
        <v>9040.86</v>
      </c>
      <c r="AC11" s="83">
        <v>0.49409547738693466</v>
      </c>
      <c r="AD11" s="59">
        <v>1.135786432160804</v>
      </c>
    </row>
    <row r="12" spans="1:30" ht="15.75" thickBot="1">
      <c r="A12" s="9" t="s">
        <v>32</v>
      </c>
      <c r="B12" s="10"/>
      <c r="C12" s="10"/>
      <c r="D12" s="10"/>
      <c r="E12" s="54">
        <v>30235</v>
      </c>
      <c r="F12" s="11">
        <v>73035</v>
      </c>
      <c r="G12" s="11">
        <v>57647</v>
      </c>
      <c r="H12" s="12">
        <v>101722.718</v>
      </c>
      <c r="I12" s="11">
        <v>2072382.51</v>
      </c>
      <c r="J12" s="11">
        <v>947688.03</v>
      </c>
      <c r="K12" s="11">
        <v>1124694.48</v>
      </c>
      <c r="L12" s="11">
        <v>62545.36</v>
      </c>
      <c r="M12" s="96">
        <f t="shared" si="0"/>
        <v>0.7893064968850552</v>
      </c>
      <c r="N12" s="12">
        <f t="shared" si="1"/>
        <v>0.8563751625932772</v>
      </c>
      <c r="Q12" s="9" t="s">
        <v>32</v>
      </c>
      <c r="R12" s="10"/>
      <c r="S12" s="10"/>
      <c r="T12" s="10"/>
      <c r="U12" s="54">
        <v>30670</v>
      </c>
      <c r="V12" s="11">
        <v>74783</v>
      </c>
      <c r="W12" s="11">
        <v>46602</v>
      </c>
      <c r="X12" s="12">
        <v>104370.036</v>
      </c>
      <c r="Y12" s="11">
        <v>2025247.01</v>
      </c>
      <c r="Z12" s="11">
        <v>909351.55</v>
      </c>
      <c r="AA12" s="11">
        <v>1115895.46</v>
      </c>
      <c r="AB12" s="11">
        <v>65779.63</v>
      </c>
      <c r="AC12" s="84">
        <v>0.6231630183330437</v>
      </c>
      <c r="AD12" s="55">
        <v>0.8796067288020005</v>
      </c>
    </row>
    <row r="13" spans="1:30" ht="15">
      <c r="A13" s="19" t="s">
        <v>19</v>
      </c>
      <c r="B13" s="19" t="s">
        <v>4</v>
      </c>
      <c r="C13" s="77" t="s">
        <v>56</v>
      </c>
      <c r="D13" s="77" t="s">
        <v>57</v>
      </c>
      <c r="E13" s="51">
        <v>506</v>
      </c>
      <c r="F13" s="52">
        <v>1236</v>
      </c>
      <c r="G13" s="52">
        <v>560</v>
      </c>
      <c r="H13" s="27">
        <v>1757.507</v>
      </c>
      <c r="I13" s="53">
        <v>27095.38</v>
      </c>
      <c r="J13" s="53">
        <v>11237.86</v>
      </c>
      <c r="K13" s="53">
        <v>15857.52</v>
      </c>
      <c r="L13" s="53">
        <v>1112.07</v>
      </c>
      <c r="M13" s="95">
        <f t="shared" si="0"/>
        <v>0.45307443365695793</v>
      </c>
      <c r="N13" s="27">
        <f t="shared" si="1"/>
        <v>0.8997330097087378</v>
      </c>
      <c r="Q13" s="19" t="s">
        <v>19</v>
      </c>
      <c r="R13" s="19" t="s">
        <v>4</v>
      </c>
      <c r="S13" s="77" t="s">
        <v>56</v>
      </c>
      <c r="T13" s="77" t="s">
        <v>57</v>
      </c>
      <c r="U13" s="51">
        <v>585</v>
      </c>
      <c r="V13" s="52">
        <v>1453</v>
      </c>
      <c r="W13" s="52">
        <v>97</v>
      </c>
      <c r="X13" s="27">
        <v>2097.007</v>
      </c>
      <c r="Y13" s="53">
        <v>27577.71</v>
      </c>
      <c r="Z13" s="53">
        <v>10776.53</v>
      </c>
      <c r="AA13" s="53">
        <v>16801.18</v>
      </c>
      <c r="AB13" s="53">
        <v>1459.81</v>
      </c>
      <c r="AC13" s="83">
        <v>0.06675843083275981</v>
      </c>
      <c r="AD13" s="59">
        <v>1.004686854783207</v>
      </c>
    </row>
    <row r="14" spans="1:30" ht="15">
      <c r="A14" s="16" t="s">
        <v>12</v>
      </c>
      <c r="B14" s="16" t="s">
        <v>4</v>
      </c>
      <c r="C14" s="73" t="s">
        <v>56</v>
      </c>
      <c r="D14" s="73" t="s">
        <v>57</v>
      </c>
      <c r="E14" s="51">
        <v>789</v>
      </c>
      <c r="F14" s="52">
        <v>1933</v>
      </c>
      <c r="G14" s="52">
        <v>301</v>
      </c>
      <c r="H14" s="27">
        <v>3065.083</v>
      </c>
      <c r="I14" s="53">
        <v>37127.46</v>
      </c>
      <c r="J14" s="53">
        <v>14878.76</v>
      </c>
      <c r="K14" s="53">
        <v>22248.699999999997</v>
      </c>
      <c r="L14" s="53">
        <v>1795.19</v>
      </c>
      <c r="M14" s="95">
        <f t="shared" si="0"/>
        <v>0.15571650284531816</v>
      </c>
      <c r="N14" s="27">
        <f t="shared" si="1"/>
        <v>0.9287066735644077</v>
      </c>
      <c r="Q14" s="16" t="s">
        <v>12</v>
      </c>
      <c r="R14" s="16" t="s">
        <v>4</v>
      </c>
      <c r="S14" s="73" t="s">
        <v>56</v>
      </c>
      <c r="T14" s="73" t="s">
        <v>57</v>
      </c>
      <c r="U14" s="51">
        <v>856</v>
      </c>
      <c r="V14" s="52">
        <v>2027</v>
      </c>
      <c r="W14" s="52">
        <v>261</v>
      </c>
      <c r="X14" s="27">
        <v>3335.999</v>
      </c>
      <c r="Y14" s="53">
        <v>39551.6</v>
      </c>
      <c r="Z14" s="53">
        <v>15633.46</v>
      </c>
      <c r="AA14" s="53">
        <v>23918.14</v>
      </c>
      <c r="AB14" s="53">
        <v>2205.97</v>
      </c>
      <c r="AC14" s="83">
        <v>0.12876171682289098</v>
      </c>
      <c r="AD14" s="59">
        <v>1.088293043907252</v>
      </c>
    </row>
    <row r="15" spans="1:30" ht="15">
      <c r="A15" s="7" t="s">
        <v>21</v>
      </c>
      <c r="B15" s="7" t="s">
        <v>4</v>
      </c>
      <c r="C15" s="75" t="s">
        <v>56</v>
      </c>
      <c r="D15" s="75" t="s">
        <v>57</v>
      </c>
      <c r="E15" s="51">
        <v>1315</v>
      </c>
      <c r="F15" s="52">
        <v>2648</v>
      </c>
      <c r="G15" s="52">
        <v>1608</v>
      </c>
      <c r="H15" s="27">
        <v>3783.198</v>
      </c>
      <c r="I15" s="53">
        <v>58671.83</v>
      </c>
      <c r="J15" s="53">
        <v>24237.72</v>
      </c>
      <c r="K15" s="53">
        <v>34434.11</v>
      </c>
      <c r="L15" s="53">
        <v>2697.01</v>
      </c>
      <c r="M15" s="95">
        <f t="shared" si="0"/>
        <v>0.6072507552870091</v>
      </c>
      <c r="N15" s="27">
        <f t="shared" si="1"/>
        <v>1.0185083081570998</v>
      </c>
      <c r="Q15" s="7" t="s">
        <v>21</v>
      </c>
      <c r="R15" s="7" t="s">
        <v>4</v>
      </c>
      <c r="S15" s="75" t="s">
        <v>56</v>
      </c>
      <c r="T15" s="75" t="s">
        <v>57</v>
      </c>
      <c r="U15" s="51">
        <v>1472</v>
      </c>
      <c r="V15" s="52">
        <v>2994</v>
      </c>
      <c r="W15" s="52">
        <v>536</v>
      </c>
      <c r="X15" s="27">
        <v>4313.334</v>
      </c>
      <c r="Y15" s="53">
        <v>60019.46</v>
      </c>
      <c r="Z15" s="53">
        <v>24104.64</v>
      </c>
      <c r="AA15" s="53">
        <v>35914.82</v>
      </c>
      <c r="AB15" s="53">
        <v>3261.94</v>
      </c>
      <c r="AC15" s="83">
        <v>0.1790247160988644</v>
      </c>
      <c r="AD15" s="59">
        <v>1.089492317969272</v>
      </c>
    </row>
    <row r="16" spans="1:30" ht="15">
      <c r="A16" s="7" t="s">
        <v>22</v>
      </c>
      <c r="B16" s="7" t="s">
        <v>4</v>
      </c>
      <c r="C16" s="75" t="s">
        <v>56</v>
      </c>
      <c r="D16" s="75" t="s">
        <v>57</v>
      </c>
      <c r="E16" s="51">
        <v>1537</v>
      </c>
      <c r="F16" s="52">
        <v>3508</v>
      </c>
      <c r="G16" s="52">
        <v>875</v>
      </c>
      <c r="H16" s="27">
        <v>5074.793</v>
      </c>
      <c r="I16" s="53">
        <v>69422.56</v>
      </c>
      <c r="J16" s="53">
        <v>28739.3</v>
      </c>
      <c r="K16" s="53">
        <v>40683.259999999995</v>
      </c>
      <c r="L16" s="53">
        <v>3506.25</v>
      </c>
      <c r="M16" s="95">
        <f t="shared" si="0"/>
        <v>0.24942987457240592</v>
      </c>
      <c r="N16" s="27">
        <f t="shared" si="1"/>
        <v>0.9995011402508552</v>
      </c>
      <c r="Q16" s="7" t="s">
        <v>22</v>
      </c>
      <c r="R16" s="7" t="s">
        <v>4</v>
      </c>
      <c r="S16" s="75" t="s">
        <v>56</v>
      </c>
      <c r="T16" s="75" t="s">
        <v>57</v>
      </c>
      <c r="U16" s="51">
        <v>1574</v>
      </c>
      <c r="V16" s="52">
        <v>3609</v>
      </c>
      <c r="W16" s="52">
        <v>1454</v>
      </c>
      <c r="X16" s="27">
        <v>5166.08</v>
      </c>
      <c r="Y16" s="53">
        <v>69423.59</v>
      </c>
      <c r="Z16" s="53">
        <v>28229.27</v>
      </c>
      <c r="AA16" s="53">
        <v>41194.31999999999</v>
      </c>
      <c r="AB16" s="53">
        <v>3845.51</v>
      </c>
      <c r="AC16" s="83">
        <v>0.4028816846771959</v>
      </c>
      <c r="AD16" s="59">
        <v>1.0655333887503464</v>
      </c>
    </row>
    <row r="17" spans="1:30" ht="15">
      <c r="A17" s="7" t="s">
        <v>18</v>
      </c>
      <c r="B17" s="7" t="s">
        <v>4</v>
      </c>
      <c r="C17" s="75" t="s">
        <v>56</v>
      </c>
      <c r="D17" s="75" t="s">
        <v>57</v>
      </c>
      <c r="E17" s="51">
        <v>716</v>
      </c>
      <c r="F17" s="52">
        <v>1144</v>
      </c>
      <c r="G17" s="52">
        <v>165</v>
      </c>
      <c r="H17" s="27">
        <v>1508.503</v>
      </c>
      <c r="I17" s="53">
        <v>29820.12</v>
      </c>
      <c r="J17" s="53">
        <v>12832.63</v>
      </c>
      <c r="K17" s="53">
        <v>16987.489999999998</v>
      </c>
      <c r="L17" s="53">
        <v>1183.96</v>
      </c>
      <c r="M17" s="95">
        <f t="shared" si="0"/>
        <v>0.14423076923076922</v>
      </c>
      <c r="N17" s="27">
        <f t="shared" si="1"/>
        <v>1.0349300699300699</v>
      </c>
      <c r="Q17" s="7" t="s">
        <v>18</v>
      </c>
      <c r="R17" s="7" t="s">
        <v>4</v>
      </c>
      <c r="S17" s="75" t="s">
        <v>56</v>
      </c>
      <c r="T17" s="75" t="s">
        <v>57</v>
      </c>
      <c r="U17" s="51">
        <v>827</v>
      </c>
      <c r="V17" s="52">
        <v>1292</v>
      </c>
      <c r="W17" s="52">
        <v>291</v>
      </c>
      <c r="X17" s="27">
        <v>1692.083</v>
      </c>
      <c r="Y17" s="53">
        <v>28448.35</v>
      </c>
      <c r="Z17" s="53">
        <v>12116.36</v>
      </c>
      <c r="AA17" s="53">
        <v>16331.989999999998</v>
      </c>
      <c r="AB17" s="53">
        <v>1138.06</v>
      </c>
      <c r="AC17" s="83">
        <v>0.22523219814241485</v>
      </c>
      <c r="AD17" s="59">
        <v>0.8808513931888544</v>
      </c>
    </row>
    <row r="18" spans="1:30" ht="15">
      <c r="A18" s="7" t="s">
        <v>13</v>
      </c>
      <c r="B18" s="7" t="s">
        <v>4</v>
      </c>
      <c r="C18" s="75" t="s">
        <v>56</v>
      </c>
      <c r="D18" s="75" t="s">
        <v>57</v>
      </c>
      <c r="E18" s="51">
        <v>1269</v>
      </c>
      <c r="F18" s="52">
        <v>2365</v>
      </c>
      <c r="G18" s="52">
        <v>2102</v>
      </c>
      <c r="H18" s="27">
        <v>3339.996</v>
      </c>
      <c r="I18" s="53">
        <v>49478.21000000001</v>
      </c>
      <c r="J18" s="53">
        <v>19601.35</v>
      </c>
      <c r="K18" s="53">
        <v>29876.86</v>
      </c>
      <c r="L18" s="53">
        <v>2859.25</v>
      </c>
      <c r="M18" s="95">
        <f t="shared" si="0"/>
        <v>0.8887949260042284</v>
      </c>
      <c r="N18" s="27">
        <f t="shared" si="1"/>
        <v>1.2089852008456659</v>
      </c>
      <c r="Q18" s="7" t="s">
        <v>13</v>
      </c>
      <c r="R18" s="7" t="s">
        <v>4</v>
      </c>
      <c r="S18" s="75" t="s">
        <v>56</v>
      </c>
      <c r="T18" s="75" t="s">
        <v>57</v>
      </c>
      <c r="U18" s="51">
        <v>1087</v>
      </c>
      <c r="V18" s="52">
        <v>2410</v>
      </c>
      <c r="W18" s="52">
        <v>805</v>
      </c>
      <c r="X18" s="27">
        <v>3471.997</v>
      </c>
      <c r="Y18" s="53">
        <v>47462.36</v>
      </c>
      <c r="Z18" s="53">
        <v>18375.4</v>
      </c>
      <c r="AA18" s="53">
        <v>29086.96</v>
      </c>
      <c r="AB18" s="53">
        <v>3618.86</v>
      </c>
      <c r="AC18" s="83">
        <v>0.33402489626556015</v>
      </c>
      <c r="AD18" s="59">
        <v>1.5016016597510373</v>
      </c>
    </row>
    <row r="19" spans="1:30" ht="15">
      <c r="A19" s="7" t="s">
        <v>20</v>
      </c>
      <c r="B19" s="7" t="s">
        <v>4</v>
      </c>
      <c r="C19" s="75" t="s">
        <v>56</v>
      </c>
      <c r="D19" s="75" t="s">
        <v>57</v>
      </c>
      <c r="E19" s="51">
        <v>3606</v>
      </c>
      <c r="F19" s="52">
        <v>8617</v>
      </c>
      <c r="G19" s="52">
        <v>8580</v>
      </c>
      <c r="H19" s="27">
        <v>11998.564</v>
      </c>
      <c r="I19" s="53">
        <v>154380.58</v>
      </c>
      <c r="J19" s="53">
        <v>61897.15</v>
      </c>
      <c r="K19" s="53">
        <v>92483.43</v>
      </c>
      <c r="L19" s="53">
        <v>6236.78</v>
      </c>
      <c r="M19" s="95">
        <f t="shared" si="0"/>
        <v>0.9957061622374376</v>
      </c>
      <c r="N19" s="27">
        <f t="shared" si="1"/>
        <v>0.7237762562376697</v>
      </c>
      <c r="Q19" s="7" t="s">
        <v>20</v>
      </c>
      <c r="R19" s="7" t="s">
        <v>4</v>
      </c>
      <c r="S19" s="75" t="s">
        <v>56</v>
      </c>
      <c r="T19" s="75" t="s">
        <v>57</v>
      </c>
      <c r="U19" s="51">
        <v>3845</v>
      </c>
      <c r="V19" s="52">
        <v>9256</v>
      </c>
      <c r="W19" s="52">
        <v>6887</v>
      </c>
      <c r="X19" s="27">
        <v>12994.298</v>
      </c>
      <c r="Y19" s="53">
        <v>160883.62</v>
      </c>
      <c r="Z19" s="53">
        <v>64176.24</v>
      </c>
      <c r="AA19" s="53">
        <v>96707.38</v>
      </c>
      <c r="AB19" s="53">
        <v>7490.47</v>
      </c>
      <c r="AC19" s="83">
        <v>0.7440579083837511</v>
      </c>
      <c r="AD19" s="59">
        <v>0.8092556179775281</v>
      </c>
    </row>
    <row r="20" spans="1:30" ht="15">
      <c r="A20" s="7" t="s">
        <v>15</v>
      </c>
      <c r="B20" s="7" t="s">
        <v>4</v>
      </c>
      <c r="C20" s="75" t="s">
        <v>56</v>
      </c>
      <c r="D20" s="75" t="s">
        <v>57</v>
      </c>
      <c r="E20" s="51">
        <v>801</v>
      </c>
      <c r="F20" s="52">
        <v>1583</v>
      </c>
      <c r="G20" s="52">
        <v>1274</v>
      </c>
      <c r="H20" s="27">
        <v>2433.667</v>
      </c>
      <c r="I20" s="53">
        <v>33116.96</v>
      </c>
      <c r="J20" s="53">
        <v>13427.17</v>
      </c>
      <c r="K20" s="53">
        <v>19689.79</v>
      </c>
      <c r="L20" s="53">
        <v>1561.89</v>
      </c>
      <c r="M20" s="95">
        <f t="shared" si="0"/>
        <v>0.8048010107391029</v>
      </c>
      <c r="N20" s="27">
        <f t="shared" si="1"/>
        <v>0.9866645609602022</v>
      </c>
      <c r="Q20" s="7" t="s">
        <v>15</v>
      </c>
      <c r="R20" s="7" t="s">
        <v>4</v>
      </c>
      <c r="S20" s="75" t="s">
        <v>56</v>
      </c>
      <c r="T20" s="75" t="s">
        <v>57</v>
      </c>
      <c r="U20" s="51">
        <v>832</v>
      </c>
      <c r="V20" s="52">
        <v>1662</v>
      </c>
      <c r="W20" s="52">
        <v>822</v>
      </c>
      <c r="X20" s="27">
        <v>2463.518</v>
      </c>
      <c r="Y20" s="53">
        <v>33243.44</v>
      </c>
      <c r="Z20" s="53">
        <v>13219.37</v>
      </c>
      <c r="AA20" s="53">
        <v>20024.07</v>
      </c>
      <c r="AB20" s="53">
        <v>1717.53</v>
      </c>
      <c r="AC20" s="83">
        <v>0.49458483754512633</v>
      </c>
      <c r="AD20" s="59">
        <v>1.0334115523465703</v>
      </c>
    </row>
    <row r="21" spans="1:30" ht="15">
      <c r="A21" s="7" t="s">
        <v>16</v>
      </c>
      <c r="B21" s="7" t="s">
        <v>4</v>
      </c>
      <c r="C21" s="75" t="s">
        <v>56</v>
      </c>
      <c r="D21" s="75" t="s">
        <v>57</v>
      </c>
      <c r="E21" s="51">
        <v>1260</v>
      </c>
      <c r="F21" s="52">
        <v>2917</v>
      </c>
      <c r="G21" s="52">
        <v>2848</v>
      </c>
      <c r="H21" s="27">
        <v>4303.619</v>
      </c>
      <c r="I21" s="53">
        <v>46506.01</v>
      </c>
      <c r="J21" s="53">
        <v>17488.21</v>
      </c>
      <c r="K21" s="53">
        <v>29017.800000000003</v>
      </c>
      <c r="L21" s="53">
        <v>2421.2</v>
      </c>
      <c r="M21" s="95">
        <f t="shared" si="0"/>
        <v>0.9763455605073705</v>
      </c>
      <c r="N21" s="27">
        <f t="shared" si="1"/>
        <v>0.8300308536167295</v>
      </c>
      <c r="Q21" s="7" t="s">
        <v>16</v>
      </c>
      <c r="R21" s="7" t="s">
        <v>4</v>
      </c>
      <c r="S21" s="75" t="s">
        <v>56</v>
      </c>
      <c r="T21" s="75" t="s">
        <v>57</v>
      </c>
      <c r="U21" s="51">
        <v>1380</v>
      </c>
      <c r="V21" s="52">
        <v>3161</v>
      </c>
      <c r="W21" s="52">
        <v>2017</v>
      </c>
      <c r="X21" s="27">
        <v>4536.072</v>
      </c>
      <c r="Y21" s="53">
        <v>49110.7</v>
      </c>
      <c r="Z21" s="53">
        <v>18362.09</v>
      </c>
      <c r="AA21" s="53">
        <v>30748.609999999997</v>
      </c>
      <c r="AB21" s="53">
        <v>2855.01</v>
      </c>
      <c r="AC21" s="83">
        <v>0.6380892122745967</v>
      </c>
      <c r="AD21" s="59">
        <v>0.9031983549509649</v>
      </c>
    </row>
    <row r="22" spans="1:30" ht="15">
      <c r="A22" s="7" t="s">
        <v>14</v>
      </c>
      <c r="B22" s="7" t="s">
        <v>4</v>
      </c>
      <c r="C22" s="75" t="s">
        <v>56</v>
      </c>
      <c r="D22" s="75" t="s">
        <v>57</v>
      </c>
      <c r="E22" s="51">
        <v>1877</v>
      </c>
      <c r="F22" s="52">
        <v>3568</v>
      </c>
      <c r="G22" s="52">
        <v>1077</v>
      </c>
      <c r="H22" s="27">
        <v>4862.048</v>
      </c>
      <c r="I22" s="53">
        <v>66092.12</v>
      </c>
      <c r="J22" s="53">
        <v>25956.1</v>
      </c>
      <c r="K22" s="53">
        <v>40136.02</v>
      </c>
      <c r="L22" s="53">
        <v>3262.81</v>
      </c>
      <c r="M22" s="95">
        <f t="shared" si="0"/>
        <v>0.30184977578475336</v>
      </c>
      <c r="N22" s="27">
        <f t="shared" si="1"/>
        <v>0.9144646860986547</v>
      </c>
      <c r="Q22" s="7" t="s">
        <v>14</v>
      </c>
      <c r="R22" s="7" t="s">
        <v>4</v>
      </c>
      <c r="S22" s="75" t="s">
        <v>56</v>
      </c>
      <c r="T22" s="75" t="s">
        <v>57</v>
      </c>
      <c r="U22" s="51">
        <v>1523</v>
      </c>
      <c r="V22" s="52">
        <v>3343</v>
      </c>
      <c r="W22" s="52">
        <v>723</v>
      </c>
      <c r="X22" s="27">
        <v>4591.164</v>
      </c>
      <c r="Y22" s="53">
        <v>59104.02</v>
      </c>
      <c r="Z22" s="53">
        <v>22738.49</v>
      </c>
      <c r="AA22" s="53">
        <v>36365.53</v>
      </c>
      <c r="AB22" s="53">
        <v>4110.82</v>
      </c>
      <c r="AC22" s="83">
        <v>0.21627280885432246</v>
      </c>
      <c r="AD22" s="59">
        <v>1.229679928208196</v>
      </c>
    </row>
    <row r="23" spans="1:30" ht="15">
      <c r="A23" s="7" t="s">
        <v>17</v>
      </c>
      <c r="B23" s="7" t="s">
        <v>4</v>
      </c>
      <c r="C23" s="75" t="s">
        <v>56</v>
      </c>
      <c r="D23" s="75" t="s">
        <v>57</v>
      </c>
      <c r="E23" s="51">
        <v>885</v>
      </c>
      <c r="F23" s="52">
        <v>1791</v>
      </c>
      <c r="G23" s="52">
        <v>1649</v>
      </c>
      <c r="H23" s="27">
        <v>2525.665</v>
      </c>
      <c r="I23" s="53">
        <v>34110.39</v>
      </c>
      <c r="J23" s="53">
        <v>13257.14</v>
      </c>
      <c r="K23" s="53">
        <v>20853.25</v>
      </c>
      <c r="L23" s="53">
        <v>2037</v>
      </c>
      <c r="M23" s="95">
        <f t="shared" si="0"/>
        <v>0.92071468453378</v>
      </c>
      <c r="N23" s="27">
        <f t="shared" si="1"/>
        <v>1.137353433835846</v>
      </c>
      <c r="Q23" s="7" t="s">
        <v>17</v>
      </c>
      <c r="R23" s="7" t="s">
        <v>4</v>
      </c>
      <c r="S23" s="75" t="s">
        <v>56</v>
      </c>
      <c r="T23" s="75" t="s">
        <v>57</v>
      </c>
      <c r="U23" s="51">
        <v>929</v>
      </c>
      <c r="V23" s="52">
        <v>1957</v>
      </c>
      <c r="W23" s="52">
        <v>774</v>
      </c>
      <c r="X23" s="27">
        <v>2760.92</v>
      </c>
      <c r="Y23" s="53">
        <v>38250</v>
      </c>
      <c r="Z23" s="53">
        <v>14760.44</v>
      </c>
      <c r="AA23" s="53">
        <v>23489.559999999998</v>
      </c>
      <c r="AB23" s="53">
        <v>2542.36</v>
      </c>
      <c r="AC23" s="83">
        <v>0.3955033214103219</v>
      </c>
      <c r="AD23" s="59">
        <v>1.2991108840061318</v>
      </c>
    </row>
    <row r="24" spans="1:30" ht="15.75" thickBot="1">
      <c r="A24" s="7" t="s">
        <v>23</v>
      </c>
      <c r="B24" s="8" t="s">
        <v>4</v>
      </c>
      <c r="C24" s="76" t="s">
        <v>56</v>
      </c>
      <c r="D24" s="76" t="s">
        <v>57</v>
      </c>
      <c r="E24" s="51">
        <v>1569</v>
      </c>
      <c r="F24" s="52">
        <v>2995</v>
      </c>
      <c r="G24" s="52">
        <v>2908</v>
      </c>
      <c r="H24" s="27">
        <v>4403.163</v>
      </c>
      <c r="I24" s="53">
        <v>67158.2</v>
      </c>
      <c r="J24" s="53">
        <v>28086.03</v>
      </c>
      <c r="K24" s="53">
        <v>39072.17</v>
      </c>
      <c r="L24" s="53">
        <v>2457.27</v>
      </c>
      <c r="M24" s="95">
        <f t="shared" si="0"/>
        <v>0.9709515859766277</v>
      </c>
      <c r="N24" s="27">
        <f t="shared" si="1"/>
        <v>0.820457429048414</v>
      </c>
      <c r="Q24" s="7" t="s">
        <v>23</v>
      </c>
      <c r="R24" s="8" t="s">
        <v>4</v>
      </c>
      <c r="S24" s="76" t="s">
        <v>56</v>
      </c>
      <c r="T24" s="76" t="s">
        <v>57</v>
      </c>
      <c r="U24" s="51">
        <v>1813</v>
      </c>
      <c r="V24" s="52">
        <v>3583</v>
      </c>
      <c r="W24" s="52">
        <v>1764</v>
      </c>
      <c r="X24" s="27">
        <v>5351.668</v>
      </c>
      <c r="Y24" s="53">
        <v>74448.02</v>
      </c>
      <c r="Z24" s="53">
        <v>30405.96</v>
      </c>
      <c r="AA24" s="53">
        <v>44042.060000000005</v>
      </c>
      <c r="AB24" s="53">
        <v>3316.23</v>
      </c>
      <c r="AC24" s="83">
        <v>0.4923248674295283</v>
      </c>
      <c r="AD24" s="59">
        <v>0.9255456321518281</v>
      </c>
    </row>
    <row r="25" spans="1:30" ht="15.75" thickBot="1">
      <c r="A25" s="9" t="s">
        <v>34</v>
      </c>
      <c r="B25" s="20"/>
      <c r="C25" s="20"/>
      <c r="D25" s="20"/>
      <c r="E25" s="54">
        <v>15552</v>
      </c>
      <c r="F25" s="11">
        <v>34305</v>
      </c>
      <c r="G25" s="11">
        <v>23947</v>
      </c>
      <c r="H25" s="12">
        <v>49055.806</v>
      </c>
      <c r="I25" s="11">
        <v>672979.82</v>
      </c>
      <c r="J25" s="11">
        <v>271639.42</v>
      </c>
      <c r="K25" s="11">
        <v>401340.39999999997</v>
      </c>
      <c r="L25" s="11">
        <v>31130.68</v>
      </c>
      <c r="M25" s="96">
        <f t="shared" si="0"/>
        <v>0.6980615070689404</v>
      </c>
      <c r="N25" s="12">
        <f t="shared" si="1"/>
        <v>0.9074677160763737</v>
      </c>
      <c r="Q25" s="9" t="s">
        <v>34</v>
      </c>
      <c r="R25" s="20"/>
      <c r="S25" s="20"/>
      <c r="T25" s="20"/>
      <c r="U25" s="54">
        <v>16684</v>
      </c>
      <c r="V25" s="11">
        <v>36747</v>
      </c>
      <c r="W25" s="11">
        <v>16431</v>
      </c>
      <c r="X25" s="12">
        <v>52774.14</v>
      </c>
      <c r="Y25" s="11">
        <v>687522.87</v>
      </c>
      <c r="Z25" s="11">
        <v>272898.25</v>
      </c>
      <c r="AA25" s="11">
        <v>414624.62</v>
      </c>
      <c r="AB25" s="11">
        <v>37562.57</v>
      </c>
      <c r="AC25" s="84">
        <v>0.44713854192178953</v>
      </c>
      <c r="AD25" s="55">
        <v>1.0221941927232154</v>
      </c>
    </row>
    <row r="26" spans="1:30" ht="22.5" customHeight="1" thickBot="1">
      <c r="A26" s="9" t="s">
        <v>51</v>
      </c>
      <c r="B26" s="20"/>
      <c r="C26" s="9"/>
      <c r="D26" s="9"/>
      <c r="E26" s="54">
        <v>58382</v>
      </c>
      <c r="F26" s="11">
        <v>141885</v>
      </c>
      <c r="G26" s="11">
        <v>106731</v>
      </c>
      <c r="H26" s="12">
        <v>206689.817</v>
      </c>
      <c r="I26" s="11">
        <v>3901073.43</v>
      </c>
      <c r="J26" s="11">
        <v>1808676.36</v>
      </c>
      <c r="K26" s="11">
        <v>2092397.07</v>
      </c>
      <c r="L26" s="11">
        <v>127099.07</v>
      </c>
      <c r="M26" s="96">
        <f t="shared" si="0"/>
        <v>0.7522359657469077</v>
      </c>
      <c r="N26" s="12">
        <f t="shared" si="1"/>
        <v>0.8957893364344364</v>
      </c>
      <c r="Q26" s="9" t="s">
        <v>51</v>
      </c>
      <c r="R26" s="20"/>
      <c r="S26" s="9"/>
      <c r="T26" s="9"/>
      <c r="U26" s="54">
        <v>59553</v>
      </c>
      <c r="V26" s="54">
        <v>144928</v>
      </c>
      <c r="W26" s="54">
        <v>88068</v>
      </c>
      <c r="X26" s="54">
        <v>211296.111</v>
      </c>
      <c r="Y26" s="54">
        <v>3876376.95</v>
      </c>
      <c r="Z26" s="54">
        <v>1800357.6</v>
      </c>
      <c r="AA26" s="54">
        <v>2076019.35</v>
      </c>
      <c r="AB26" s="54">
        <v>137048.98</v>
      </c>
      <c r="AC26" s="84">
        <v>0.6076672554647825</v>
      </c>
      <c r="AD26" s="55">
        <v>0.945634935968205</v>
      </c>
    </row>
    <row r="27" ht="37.5" customHeight="1"/>
    <row r="28" spans="1:30" ht="72" customHeight="1">
      <c r="A28" s="71">
        <v>2015</v>
      </c>
      <c r="B28" s="40"/>
      <c r="C28" s="40" t="s">
        <v>25</v>
      </c>
      <c r="D28" s="40" t="s">
        <v>25</v>
      </c>
      <c r="E28" s="22" t="s">
        <v>26</v>
      </c>
      <c r="F28" s="22" t="s">
        <v>36</v>
      </c>
      <c r="G28" s="22" t="s">
        <v>37</v>
      </c>
      <c r="H28" s="24" t="s">
        <v>27</v>
      </c>
      <c r="I28" s="25" t="s">
        <v>29</v>
      </c>
      <c r="J28" s="25" t="s">
        <v>28</v>
      </c>
      <c r="K28" s="25" t="s">
        <v>31</v>
      </c>
      <c r="L28" s="25" t="s">
        <v>30</v>
      </c>
      <c r="M28" s="99" t="s">
        <v>1</v>
      </c>
      <c r="N28" s="24" t="s">
        <v>50</v>
      </c>
      <c r="Q28" s="64">
        <v>2014</v>
      </c>
      <c r="R28" s="42"/>
      <c r="S28" s="42" t="s">
        <v>25</v>
      </c>
      <c r="T28" s="42" t="s">
        <v>25</v>
      </c>
      <c r="U28" s="43" t="s">
        <v>26</v>
      </c>
      <c r="V28" s="22" t="s">
        <v>36</v>
      </c>
      <c r="W28" s="22" t="s">
        <v>37</v>
      </c>
      <c r="X28" s="43" t="s">
        <v>27</v>
      </c>
      <c r="Y28" s="43" t="s">
        <v>29</v>
      </c>
      <c r="Z28" s="43" t="s">
        <v>28</v>
      </c>
      <c r="AA28" s="43" t="s">
        <v>31</v>
      </c>
      <c r="AB28" s="22" t="s">
        <v>30</v>
      </c>
      <c r="AC28" s="80" t="s">
        <v>1</v>
      </c>
      <c r="AD28" s="23" t="s">
        <v>50</v>
      </c>
    </row>
    <row r="29" spans="1:30" ht="15.75" thickBot="1">
      <c r="A29" s="40"/>
      <c r="B29" s="40"/>
      <c r="C29" s="40" t="s">
        <v>53</v>
      </c>
      <c r="D29" s="40" t="s">
        <v>25</v>
      </c>
      <c r="E29" s="41" t="s">
        <v>25</v>
      </c>
      <c r="F29" s="41" t="s">
        <v>25</v>
      </c>
      <c r="G29" s="41"/>
      <c r="H29" s="41" t="s">
        <v>54</v>
      </c>
      <c r="I29" s="41" t="s">
        <v>55</v>
      </c>
      <c r="J29" s="41" t="s">
        <v>55</v>
      </c>
      <c r="L29" s="41" t="s">
        <v>55</v>
      </c>
      <c r="M29" s="101"/>
      <c r="Q29" s="44"/>
      <c r="R29" s="44"/>
      <c r="S29" s="44" t="s">
        <v>53</v>
      </c>
      <c r="T29" s="44" t="s">
        <v>25</v>
      </c>
      <c r="U29" s="45" t="s">
        <v>25</v>
      </c>
      <c r="V29" s="45" t="s">
        <v>25</v>
      </c>
      <c r="W29" s="45"/>
      <c r="X29" s="46" t="s">
        <v>54</v>
      </c>
      <c r="Y29" s="45" t="s">
        <v>55</v>
      </c>
      <c r="Z29" s="45" t="s">
        <v>55</v>
      </c>
      <c r="AA29" s="45"/>
      <c r="AB29" s="45" t="s">
        <v>55</v>
      </c>
      <c r="AC29" s="81"/>
      <c r="AD29" s="46"/>
    </row>
    <row r="30" spans="1:30" ht="15">
      <c r="A30" s="13" t="s">
        <v>7</v>
      </c>
      <c r="B30" s="14" t="s">
        <v>2</v>
      </c>
      <c r="C30" s="72" t="s">
        <v>59</v>
      </c>
      <c r="D30" s="72" t="s">
        <v>60</v>
      </c>
      <c r="E30" s="47">
        <v>6364</v>
      </c>
      <c r="F30" s="48">
        <v>42399</v>
      </c>
      <c r="G30" s="48">
        <v>35668</v>
      </c>
      <c r="H30" s="49">
        <v>70751.459</v>
      </c>
      <c r="I30" s="50">
        <v>1175238.07</v>
      </c>
      <c r="J30" s="50">
        <v>827752.49</v>
      </c>
      <c r="K30" s="50">
        <v>347485.5800000001</v>
      </c>
      <c r="L30" s="50">
        <v>113490.89</v>
      </c>
      <c r="M30" s="94">
        <f>G30/F30</f>
        <v>0.84124625580792</v>
      </c>
      <c r="N30" s="49">
        <f aca="true" t="shared" si="2" ref="N30:N52">L30/F30</f>
        <v>2.6767350645062384</v>
      </c>
      <c r="Q30" s="13" t="s">
        <v>7</v>
      </c>
      <c r="R30" s="14" t="s">
        <v>2</v>
      </c>
      <c r="S30" s="72" t="s">
        <v>59</v>
      </c>
      <c r="T30" s="72" t="s">
        <v>60</v>
      </c>
      <c r="U30" s="47">
        <v>6390</v>
      </c>
      <c r="V30" s="48">
        <v>44793</v>
      </c>
      <c r="W30" s="48">
        <v>37374</v>
      </c>
      <c r="X30" s="49">
        <v>73587.769</v>
      </c>
      <c r="Y30" s="50">
        <v>1225731.86</v>
      </c>
      <c r="Z30" s="50">
        <v>877990.14</v>
      </c>
      <c r="AA30" s="50">
        <v>347741.7200000001</v>
      </c>
      <c r="AB30" s="50">
        <v>102784.73</v>
      </c>
      <c r="AC30" s="82">
        <v>0.8343714419663787</v>
      </c>
      <c r="AD30" s="58">
        <v>2.2946605496394525</v>
      </c>
    </row>
    <row r="31" spans="1:30" ht="15">
      <c r="A31" s="15" t="s">
        <v>5</v>
      </c>
      <c r="B31" s="16" t="s">
        <v>2</v>
      </c>
      <c r="C31" s="73"/>
      <c r="D31" s="73"/>
      <c r="E31" s="51"/>
      <c r="F31" s="52"/>
      <c r="G31" s="52"/>
      <c r="H31" s="27"/>
      <c r="I31" s="53"/>
      <c r="J31" s="53"/>
      <c r="K31" s="53"/>
      <c r="L31" s="53"/>
      <c r="M31" s="95"/>
      <c r="N31" s="27"/>
      <c r="Q31" s="15" t="s">
        <v>5</v>
      </c>
      <c r="R31" s="16" t="s">
        <v>2</v>
      </c>
      <c r="S31" s="73"/>
      <c r="T31" s="73"/>
      <c r="U31" s="51"/>
      <c r="V31" s="52"/>
      <c r="W31" s="52"/>
      <c r="X31" s="27"/>
      <c r="Y31" s="53"/>
      <c r="Z31" s="53"/>
      <c r="AA31" s="53">
        <v>0</v>
      </c>
      <c r="AB31" s="53"/>
      <c r="AC31" s="83"/>
      <c r="AD31" s="59"/>
    </row>
    <row r="32" spans="1:30" ht="15.75" thickBot="1">
      <c r="A32" s="17" t="s">
        <v>6</v>
      </c>
      <c r="B32" s="18" t="s">
        <v>2</v>
      </c>
      <c r="C32" s="74" t="s">
        <v>59</v>
      </c>
      <c r="D32" s="74" t="s">
        <v>60</v>
      </c>
      <c r="E32" s="51">
        <v>4713</v>
      </c>
      <c r="F32" s="52">
        <v>16614</v>
      </c>
      <c r="G32" s="52">
        <v>15917</v>
      </c>
      <c r="H32" s="27">
        <v>25956.351</v>
      </c>
      <c r="I32" s="53">
        <v>395091.11</v>
      </c>
      <c r="J32" s="53">
        <v>266887.25</v>
      </c>
      <c r="K32" s="53">
        <v>128203.85999999999</v>
      </c>
      <c r="L32" s="53">
        <v>37185.51</v>
      </c>
      <c r="M32" s="95">
        <f aca="true" t="shared" si="3" ref="M32:M52">G32/F32</f>
        <v>0.9580474298784158</v>
      </c>
      <c r="N32" s="27">
        <f t="shared" si="2"/>
        <v>2.238203322499097</v>
      </c>
      <c r="Q32" s="17" t="s">
        <v>6</v>
      </c>
      <c r="R32" s="18" t="s">
        <v>2</v>
      </c>
      <c r="S32" s="74" t="s">
        <v>59</v>
      </c>
      <c r="T32" s="74" t="s">
        <v>60</v>
      </c>
      <c r="U32" s="51">
        <v>4876</v>
      </c>
      <c r="V32" s="52">
        <v>16930</v>
      </c>
      <c r="W32" s="52">
        <v>16112</v>
      </c>
      <c r="X32" s="27">
        <v>26239.681</v>
      </c>
      <c r="Y32" s="53">
        <v>392970.85</v>
      </c>
      <c r="Z32" s="53">
        <v>266995.62</v>
      </c>
      <c r="AA32" s="53">
        <v>125975.22999999998</v>
      </c>
      <c r="AB32" s="53">
        <v>37201.64</v>
      </c>
      <c r="AC32" s="83">
        <v>0.9516834022445363</v>
      </c>
      <c r="AD32" s="59">
        <v>2.1973797991730657</v>
      </c>
    </row>
    <row r="33" spans="1:30" ht="15.75" thickBot="1">
      <c r="A33" s="9" t="s">
        <v>33</v>
      </c>
      <c r="B33" s="10"/>
      <c r="C33" s="10"/>
      <c r="D33" s="10"/>
      <c r="E33" s="54">
        <v>11045</v>
      </c>
      <c r="F33" s="11">
        <v>59013</v>
      </c>
      <c r="G33" s="11">
        <v>51585</v>
      </c>
      <c r="H33" s="12">
        <v>96707.81</v>
      </c>
      <c r="I33" s="11">
        <v>1570329.18</v>
      </c>
      <c r="J33" s="11">
        <v>1094639.74</v>
      </c>
      <c r="K33" s="11">
        <v>475689.43999999994</v>
      </c>
      <c r="L33" s="11">
        <v>150676.4</v>
      </c>
      <c r="M33" s="96">
        <f t="shared" si="3"/>
        <v>0.8741294291088404</v>
      </c>
      <c r="N33" s="12">
        <f t="shared" si="2"/>
        <v>2.5532747021842646</v>
      </c>
      <c r="Q33" s="9" t="s">
        <v>33</v>
      </c>
      <c r="R33" s="10"/>
      <c r="S33" s="10"/>
      <c r="T33" s="10"/>
      <c r="U33" s="54">
        <v>11237</v>
      </c>
      <c r="V33" s="11">
        <v>61723</v>
      </c>
      <c r="W33" s="11">
        <v>53486</v>
      </c>
      <c r="X33" s="12">
        <v>99827.45</v>
      </c>
      <c r="Y33" s="11">
        <v>1618702.71</v>
      </c>
      <c r="Z33" s="11">
        <v>1144985.76</v>
      </c>
      <c r="AA33" s="11">
        <v>473716.94999999995</v>
      </c>
      <c r="AB33" s="11">
        <v>139986.37</v>
      </c>
      <c r="AC33" s="84">
        <v>0.8665489363770393</v>
      </c>
      <c r="AD33" s="55">
        <v>2.2679774152260905</v>
      </c>
    </row>
    <row r="34" spans="1:30" ht="15">
      <c r="A34" s="16" t="s">
        <v>10</v>
      </c>
      <c r="B34" s="16" t="s">
        <v>3</v>
      </c>
      <c r="C34" s="73" t="s">
        <v>59</v>
      </c>
      <c r="D34" s="73" t="s">
        <v>60</v>
      </c>
      <c r="E34" s="51">
        <v>4181</v>
      </c>
      <c r="F34" s="52">
        <v>19709</v>
      </c>
      <c r="G34" s="52">
        <v>17321</v>
      </c>
      <c r="H34" s="27">
        <v>31584.486</v>
      </c>
      <c r="I34" s="53">
        <v>434259.1</v>
      </c>
      <c r="J34" s="53">
        <v>255045.37</v>
      </c>
      <c r="K34" s="53">
        <v>179213.72999999998</v>
      </c>
      <c r="L34" s="53">
        <v>53452.25</v>
      </c>
      <c r="M34" s="95">
        <f t="shared" si="3"/>
        <v>0.8788370795068243</v>
      </c>
      <c r="N34" s="27">
        <f t="shared" si="2"/>
        <v>2.7120731645441167</v>
      </c>
      <c r="Q34" s="16" t="s">
        <v>10</v>
      </c>
      <c r="R34" s="16" t="s">
        <v>3</v>
      </c>
      <c r="S34" s="73" t="s">
        <v>59</v>
      </c>
      <c r="T34" s="73" t="s">
        <v>60</v>
      </c>
      <c r="U34" s="51">
        <v>4193</v>
      </c>
      <c r="V34" s="52">
        <v>21231</v>
      </c>
      <c r="W34" s="52">
        <v>18413</v>
      </c>
      <c r="X34" s="27">
        <v>34218.963</v>
      </c>
      <c r="Y34" s="53">
        <v>474049.21</v>
      </c>
      <c r="Z34" s="53">
        <v>287826.15</v>
      </c>
      <c r="AA34" s="53">
        <v>186223.06</v>
      </c>
      <c r="AB34" s="53">
        <v>49706.97</v>
      </c>
      <c r="AC34" s="83">
        <v>0.8672695586642174</v>
      </c>
      <c r="AD34" s="59">
        <v>2.3412448777730677</v>
      </c>
    </row>
    <row r="35" spans="1:30" ht="15">
      <c r="A35" s="16" t="s">
        <v>11</v>
      </c>
      <c r="B35" s="16" t="s">
        <v>3</v>
      </c>
      <c r="C35" s="73" t="s">
        <v>59</v>
      </c>
      <c r="D35" s="73" t="s">
        <v>60</v>
      </c>
      <c r="E35" s="51">
        <v>2191</v>
      </c>
      <c r="F35" s="52">
        <v>4953</v>
      </c>
      <c r="G35" s="52">
        <v>4825</v>
      </c>
      <c r="H35" s="27">
        <v>7878.762</v>
      </c>
      <c r="I35" s="53">
        <v>67709.44</v>
      </c>
      <c r="J35" s="53">
        <v>34719.72</v>
      </c>
      <c r="K35" s="53">
        <v>32989.72</v>
      </c>
      <c r="L35" s="53">
        <v>10505.47</v>
      </c>
      <c r="M35" s="95">
        <f t="shared" si="3"/>
        <v>0.9741570765192813</v>
      </c>
      <c r="N35" s="27">
        <f t="shared" si="2"/>
        <v>2.1210316979608317</v>
      </c>
      <c r="Q35" s="16" t="s">
        <v>11</v>
      </c>
      <c r="R35" s="16" t="s">
        <v>3</v>
      </c>
      <c r="S35" s="73" t="s">
        <v>59</v>
      </c>
      <c r="T35" s="73" t="s">
        <v>60</v>
      </c>
      <c r="U35" s="51">
        <v>2126</v>
      </c>
      <c r="V35" s="52">
        <v>4605</v>
      </c>
      <c r="W35" s="52">
        <v>3636</v>
      </c>
      <c r="X35" s="27">
        <v>7331.648</v>
      </c>
      <c r="Y35" s="53">
        <v>61445.46</v>
      </c>
      <c r="Z35" s="53">
        <v>32588.73</v>
      </c>
      <c r="AA35" s="53">
        <v>28856.73</v>
      </c>
      <c r="AB35" s="53">
        <v>8738.27</v>
      </c>
      <c r="AC35" s="83">
        <v>0.7895765472312704</v>
      </c>
      <c r="AD35" s="59">
        <v>1.8975613463626493</v>
      </c>
    </row>
    <row r="36" spans="1:30" ht="15">
      <c r="A36" s="7" t="s">
        <v>9</v>
      </c>
      <c r="B36" s="7" t="s">
        <v>3</v>
      </c>
      <c r="C36" s="75" t="s">
        <v>59</v>
      </c>
      <c r="D36" s="75" t="s">
        <v>60</v>
      </c>
      <c r="E36" s="51">
        <v>4297</v>
      </c>
      <c r="F36" s="52">
        <v>17863</v>
      </c>
      <c r="G36" s="52">
        <v>17178</v>
      </c>
      <c r="H36" s="27">
        <v>27780.634</v>
      </c>
      <c r="I36" s="53">
        <v>299859.21</v>
      </c>
      <c r="J36" s="53">
        <v>163973.32</v>
      </c>
      <c r="K36" s="53">
        <v>135885.89</v>
      </c>
      <c r="L36" s="53">
        <v>37971.83</v>
      </c>
      <c r="M36" s="95">
        <f t="shared" si="3"/>
        <v>0.9616525779544309</v>
      </c>
      <c r="N36" s="27">
        <f t="shared" si="2"/>
        <v>2.1257252421205846</v>
      </c>
      <c r="Q36" s="7" t="s">
        <v>9</v>
      </c>
      <c r="R36" s="7" t="s">
        <v>3</v>
      </c>
      <c r="S36" s="75" t="s">
        <v>59</v>
      </c>
      <c r="T36" s="75" t="s">
        <v>60</v>
      </c>
      <c r="U36" s="51">
        <v>4208</v>
      </c>
      <c r="V36" s="52">
        <v>16733</v>
      </c>
      <c r="W36" s="52">
        <v>14149</v>
      </c>
      <c r="X36" s="27">
        <v>25926.285</v>
      </c>
      <c r="Y36" s="53">
        <v>260468</v>
      </c>
      <c r="Z36" s="53">
        <v>141970.85</v>
      </c>
      <c r="AA36" s="53">
        <v>118497.15</v>
      </c>
      <c r="AB36" s="53">
        <v>32691.23</v>
      </c>
      <c r="AC36" s="83">
        <v>0.8455746130401004</v>
      </c>
      <c r="AD36" s="59">
        <v>1.9536980816350924</v>
      </c>
    </row>
    <row r="37" spans="1:30" ht="15.75" thickBot="1">
      <c r="A37" s="8" t="s">
        <v>8</v>
      </c>
      <c r="B37" s="8" t="s">
        <v>3</v>
      </c>
      <c r="C37" s="76" t="s">
        <v>59</v>
      </c>
      <c r="D37" s="76" t="s">
        <v>60</v>
      </c>
      <c r="E37" s="51">
        <v>1854</v>
      </c>
      <c r="F37" s="52">
        <v>12460</v>
      </c>
      <c r="G37" s="52">
        <v>12296</v>
      </c>
      <c r="H37" s="27">
        <v>21541.262</v>
      </c>
      <c r="I37" s="53">
        <v>180375.21</v>
      </c>
      <c r="J37" s="53">
        <v>91470.61</v>
      </c>
      <c r="K37" s="53">
        <v>88904.59999999999</v>
      </c>
      <c r="L37" s="53">
        <v>31825.4</v>
      </c>
      <c r="M37" s="95">
        <f t="shared" si="3"/>
        <v>0.9868378812199037</v>
      </c>
      <c r="N37" s="27">
        <f t="shared" si="2"/>
        <v>2.5542054574638846</v>
      </c>
      <c r="Q37" s="8" t="s">
        <v>8</v>
      </c>
      <c r="R37" s="8" t="s">
        <v>3</v>
      </c>
      <c r="S37" s="76" t="s">
        <v>59</v>
      </c>
      <c r="T37" s="76" t="s">
        <v>60</v>
      </c>
      <c r="U37" s="51">
        <v>1741</v>
      </c>
      <c r="V37" s="52">
        <v>11834</v>
      </c>
      <c r="W37" s="52">
        <v>11637</v>
      </c>
      <c r="X37" s="27">
        <v>20596.821</v>
      </c>
      <c r="Y37" s="53">
        <v>173124.18</v>
      </c>
      <c r="Z37" s="53">
        <v>91475.29</v>
      </c>
      <c r="AA37" s="53">
        <v>81648.89</v>
      </c>
      <c r="AB37" s="53">
        <v>28414.67</v>
      </c>
      <c r="AC37" s="83">
        <v>0.9833530505323643</v>
      </c>
      <c r="AD37" s="59">
        <v>2.40110444482001</v>
      </c>
    </row>
    <row r="38" spans="1:30" ht="15.75" thickBot="1">
      <c r="A38" s="9" t="s">
        <v>32</v>
      </c>
      <c r="B38" s="10"/>
      <c r="C38" s="10"/>
      <c r="D38" s="10"/>
      <c r="E38" s="54">
        <v>12437</v>
      </c>
      <c r="F38" s="11">
        <v>54985</v>
      </c>
      <c r="G38" s="11">
        <v>51620</v>
      </c>
      <c r="H38" s="12">
        <v>88785.144</v>
      </c>
      <c r="I38" s="11">
        <v>982202.96</v>
      </c>
      <c r="J38" s="11">
        <v>545209.02</v>
      </c>
      <c r="K38" s="11">
        <v>436993.93999999994</v>
      </c>
      <c r="L38" s="11">
        <v>133754.95</v>
      </c>
      <c r="M38" s="96">
        <f t="shared" si="3"/>
        <v>0.9388014913158134</v>
      </c>
      <c r="N38" s="12">
        <f t="shared" si="2"/>
        <v>2.432571610439211</v>
      </c>
      <c r="Q38" s="9" t="s">
        <v>32</v>
      </c>
      <c r="R38" s="10"/>
      <c r="S38" s="10"/>
      <c r="T38" s="10"/>
      <c r="U38" s="54">
        <v>12191</v>
      </c>
      <c r="V38" s="11">
        <v>54403</v>
      </c>
      <c r="W38" s="11">
        <v>47835</v>
      </c>
      <c r="X38" s="12">
        <v>88073.717</v>
      </c>
      <c r="Y38" s="11">
        <v>969086.85</v>
      </c>
      <c r="Z38" s="11">
        <v>553861.02</v>
      </c>
      <c r="AA38" s="11">
        <v>415225.82999999996</v>
      </c>
      <c r="AB38" s="11">
        <v>119551.14</v>
      </c>
      <c r="AC38" s="84">
        <v>0.87927136371156</v>
      </c>
      <c r="AD38" s="55">
        <v>2.1975100637832474</v>
      </c>
    </row>
    <row r="39" spans="1:30" ht="15">
      <c r="A39" s="19" t="s">
        <v>19</v>
      </c>
      <c r="B39" s="19" t="s">
        <v>4</v>
      </c>
      <c r="C39" s="77" t="s">
        <v>59</v>
      </c>
      <c r="D39" s="77" t="s">
        <v>60</v>
      </c>
      <c r="E39" s="51">
        <v>33</v>
      </c>
      <c r="F39" s="52">
        <v>86</v>
      </c>
      <c r="G39" s="52">
        <v>85</v>
      </c>
      <c r="H39" s="27">
        <v>142</v>
      </c>
      <c r="I39" s="53">
        <v>1277.83</v>
      </c>
      <c r="J39" s="53">
        <v>605.79</v>
      </c>
      <c r="K39" s="53">
        <v>672.04</v>
      </c>
      <c r="L39" s="53">
        <v>215</v>
      </c>
      <c r="M39" s="95">
        <f t="shared" si="3"/>
        <v>0.9883720930232558</v>
      </c>
      <c r="N39" s="27">
        <f t="shared" si="2"/>
        <v>2.5</v>
      </c>
      <c r="Q39" s="19" t="s">
        <v>19</v>
      </c>
      <c r="R39" s="19" t="s">
        <v>4</v>
      </c>
      <c r="S39" s="77" t="s">
        <v>59</v>
      </c>
      <c r="T39" s="77" t="s">
        <v>60</v>
      </c>
      <c r="U39" s="51">
        <v>81</v>
      </c>
      <c r="V39" s="52">
        <v>213</v>
      </c>
      <c r="W39" s="52">
        <v>213</v>
      </c>
      <c r="X39" s="27">
        <v>415</v>
      </c>
      <c r="Y39" s="53">
        <v>2213.33</v>
      </c>
      <c r="Z39" s="53">
        <v>1079.45</v>
      </c>
      <c r="AA39" s="53">
        <v>1133.8799999999999</v>
      </c>
      <c r="AB39" s="53">
        <v>500.47</v>
      </c>
      <c r="AC39" s="83">
        <v>1</v>
      </c>
      <c r="AD39" s="59">
        <v>2.34962441314554</v>
      </c>
    </row>
    <row r="40" spans="1:30" ht="15">
      <c r="A40" s="16" t="s">
        <v>12</v>
      </c>
      <c r="B40" s="16" t="s">
        <v>4</v>
      </c>
      <c r="C40" s="73" t="s">
        <v>59</v>
      </c>
      <c r="D40" s="73" t="s">
        <v>60</v>
      </c>
      <c r="E40" s="51">
        <v>275</v>
      </c>
      <c r="F40" s="52">
        <v>657</v>
      </c>
      <c r="G40" s="52">
        <v>639</v>
      </c>
      <c r="H40" s="27">
        <v>762.649</v>
      </c>
      <c r="I40" s="53">
        <v>7251.06</v>
      </c>
      <c r="J40" s="53">
        <v>3761.26</v>
      </c>
      <c r="K40" s="53">
        <v>3489.8</v>
      </c>
      <c r="L40" s="53">
        <v>986.04</v>
      </c>
      <c r="M40" s="95">
        <f t="shared" si="3"/>
        <v>0.9726027397260274</v>
      </c>
      <c r="N40" s="27">
        <f t="shared" si="2"/>
        <v>1.5008219178082192</v>
      </c>
      <c r="Q40" s="16" t="s">
        <v>12</v>
      </c>
      <c r="R40" s="16" t="s">
        <v>4</v>
      </c>
      <c r="S40" s="73" t="s">
        <v>59</v>
      </c>
      <c r="T40" s="73" t="s">
        <v>60</v>
      </c>
      <c r="U40" s="51">
        <v>289</v>
      </c>
      <c r="V40" s="52">
        <v>781</v>
      </c>
      <c r="W40" s="52">
        <v>695</v>
      </c>
      <c r="X40" s="27">
        <v>979.333</v>
      </c>
      <c r="Y40" s="53">
        <v>11104.91</v>
      </c>
      <c r="Z40" s="53">
        <v>6666.05</v>
      </c>
      <c r="AA40" s="53">
        <v>4438.86</v>
      </c>
      <c r="AB40" s="53">
        <v>1396.73</v>
      </c>
      <c r="AC40" s="83">
        <v>0.8898847631241997</v>
      </c>
      <c r="AD40" s="59">
        <v>1.7883866837387965</v>
      </c>
    </row>
    <row r="41" spans="1:30" ht="15">
      <c r="A41" s="7" t="s">
        <v>21</v>
      </c>
      <c r="B41" s="7" t="s">
        <v>4</v>
      </c>
      <c r="C41" s="75" t="s">
        <v>59</v>
      </c>
      <c r="D41" s="75" t="s">
        <v>60</v>
      </c>
      <c r="E41" s="51">
        <v>55</v>
      </c>
      <c r="F41" s="52">
        <v>166</v>
      </c>
      <c r="G41" s="52">
        <v>147</v>
      </c>
      <c r="H41" s="27">
        <v>227</v>
      </c>
      <c r="I41" s="53">
        <v>1692.24</v>
      </c>
      <c r="J41" s="53">
        <v>845.8</v>
      </c>
      <c r="K41" s="53">
        <v>846.44</v>
      </c>
      <c r="L41" s="53">
        <v>282.62</v>
      </c>
      <c r="M41" s="95">
        <f t="shared" si="3"/>
        <v>0.8855421686746988</v>
      </c>
      <c r="N41" s="27">
        <f t="shared" si="2"/>
        <v>1.7025301204819276</v>
      </c>
      <c r="Q41" s="7" t="s">
        <v>21</v>
      </c>
      <c r="R41" s="7" t="s">
        <v>4</v>
      </c>
      <c r="S41" s="75" t="s">
        <v>59</v>
      </c>
      <c r="T41" s="75" t="s">
        <v>60</v>
      </c>
      <c r="U41" s="51">
        <v>15</v>
      </c>
      <c r="V41" s="52">
        <v>39</v>
      </c>
      <c r="W41" s="52">
        <v>17</v>
      </c>
      <c r="X41" s="27">
        <v>54.4</v>
      </c>
      <c r="Y41" s="53">
        <v>428.35</v>
      </c>
      <c r="Z41" s="53">
        <v>160.55</v>
      </c>
      <c r="AA41" s="53">
        <v>267.8</v>
      </c>
      <c r="AB41" s="53">
        <v>95.86</v>
      </c>
      <c r="AC41" s="83">
        <v>0.4358974358974359</v>
      </c>
      <c r="AD41" s="59">
        <v>2.457948717948718</v>
      </c>
    </row>
    <row r="42" spans="1:30" ht="15">
      <c r="A42" s="7" t="s">
        <v>22</v>
      </c>
      <c r="B42" s="7" t="s">
        <v>4</v>
      </c>
      <c r="C42" s="75"/>
      <c r="D42" s="75"/>
      <c r="E42" s="51"/>
      <c r="F42" s="52"/>
      <c r="G42" s="52"/>
      <c r="H42" s="27"/>
      <c r="I42" s="53"/>
      <c r="J42" s="53"/>
      <c r="K42" s="53"/>
      <c r="L42" s="53"/>
      <c r="M42" s="95"/>
      <c r="N42" s="27"/>
      <c r="Q42" s="7" t="s">
        <v>22</v>
      </c>
      <c r="R42" s="7" t="s">
        <v>4</v>
      </c>
      <c r="S42" s="75"/>
      <c r="T42" s="75"/>
      <c r="U42" s="51"/>
      <c r="V42" s="52"/>
      <c r="W42" s="52"/>
      <c r="X42" s="27"/>
      <c r="Y42" s="53"/>
      <c r="Z42" s="53"/>
      <c r="AA42" s="53"/>
      <c r="AB42" s="53"/>
      <c r="AC42" s="83"/>
      <c r="AD42" s="59"/>
    </row>
    <row r="43" spans="1:30" ht="15">
      <c r="A43" s="7" t="s">
        <v>18</v>
      </c>
      <c r="B43" s="7" t="s">
        <v>4</v>
      </c>
      <c r="C43" s="75" t="s">
        <v>59</v>
      </c>
      <c r="D43" s="75" t="s">
        <v>60</v>
      </c>
      <c r="E43" s="51">
        <v>195</v>
      </c>
      <c r="F43" s="52">
        <v>336</v>
      </c>
      <c r="G43" s="52">
        <v>290</v>
      </c>
      <c r="H43" s="27">
        <v>477.667</v>
      </c>
      <c r="I43" s="53">
        <v>4211.19</v>
      </c>
      <c r="J43" s="53">
        <v>2095.86</v>
      </c>
      <c r="K43" s="53">
        <v>2115.3299999999995</v>
      </c>
      <c r="L43" s="53">
        <v>612.9</v>
      </c>
      <c r="M43" s="95">
        <f t="shared" si="3"/>
        <v>0.8630952380952381</v>
      </c>
      <c r="N43" s="27">
        <f t="shared" si="2"/>
        <v>1.8241071428571427</v>
      </c>
      <c r="Q43" s="7" t="s">
        <v>18</v>
      </c>
      <c r="R43" s="7" t="s">
        <v>4</v>
      </c>
      <c r="S43" s="75" t="s">
        <v>59</v>
      </c>
      <c r="T43" s="75" t="s">
        <v>60</v>
      </c>
      <c r="U43" s="51">
        <v>191</v>
      </c>
      <c r="V43" s="52">
        <v>330</v>
      </c>
      <c r="W43" s="52">
        <v>277</v>
      </c>
      <c r="X43" s="27">
        <v>437</v>
      </c>
      <c r="Y43" s="53">
        <v>3922.35</v>
      </c>
      <c r="Z43" s="53">
        <v>1953.36</v>
      </c>
      <c r="AA43" s="53">
        <v>1968.99</v>
      </c>
      <c r="AB43" s="53">
        <v>580.29</v>
      </c>
      <c r="AC43" s="83">
        <v>0.8393939393939394</v>
      </c>
      <c r="AD43" s="59">
        <v>1.7584545454545453</v>
      </c>
    </row>
    <row r="44" spans="1:30" ht="15">
      <c r="A44" s="7" t="s">
        <v>13</v>
      </c>
      <c r="B44" s="7" t="s">
        <v>4</v>
      </c>
      <c r="C44" s="75" t="s">
        <v>59</v>
      </c>
      <c r="D44" s="75" t="s">
        <v>60</v>
      </c>
      <c r="E44" s="51"/>
      <c r="F44" s="52">
        <v>1079</v>
      </c>
      <c r="G44" s="52">
        <v>1074</v>
      </c>
      <c r="H44" s="27">
        <v>1600.971</v>
      </c>
      <c r="I44" s="53">
        <v>18742.47</v>
      </c>
      <c r="J44" s="53">
        <v>10870.34</v>
      </c>
      <c r="K44" s="53">
        <v>7872.13</v>
      </c>
      <c r="L44" s="53">
        <v>2795.9</v>
      </c>
      <c r="M44" s="95">
        <f t="shared" si="3"/>
        <v>0.995366079703429</v>
      </c>
      <c r="N44" s="27">
        <f t="shared" si="2"/>
        <v>2.5911955514365155</v>
      </c>
      <c r="Q44" s="7" t="s">
        <v>13</v>
      </c>
      <c r="R44" s="7" t="s">
        <v>4</v>
      </c>
      <c r="S44" s="75" t="s">
        <v>59</v>
      </c>
      <c r="T44" s="75" t="s">
        <v>60</v>
      </c>
      <c r="U44" s="51">
        <v>348</v>
      </c>
      <c r="V44" s="52">
        <v>1197</v>
      </c>
      <c r="W44" s="52">
        <v>1197</v>
      </c>
      <c r="X44" s="27">
        <v>1800.673</v>
      </c>
      <c r="Y44" s="53">
        <v>14253.29</v>
      </c>
      <c r="Z44" s="53">
        <v>7808.18</v>
      </c>
      <c r="AA44" s="53">
        <v>6445.110000000001</v>
      </c>
      <c r="AB44" s="53">
        <v>2702.53</v>
      </c>
      <c r="AC44" s="83">
        <v>1</v>
      </c>
      <c r="AD44" s="59">
        <v>2.2577527151211365</v>
      </c>
    </row>
    <row r="45" spans="1:30" ht="15">
      <c r="A45" s="7" t="s">
        <v>20</v>
      </c>
      <c r="B45" s="7" t="s">
        <v>4</v>
      </c>
      <c r="C45" s="75" t="s">
        <v>59</v>
      </c>
      <c r="D45" s="75" t="s">
        <v>60</v>
      </c>
      <c r="E45" s="51">
        <v>1425</v>
      </c>
      <c r="F45" s="52">
        <v>3265</v>
      </c>
      <c r="G45" s="52">
        <v>3122</v>
      </c>
      <c r="H45" s="27">
        <v>5228.83</v>
      </c>
      <c r="I45" s="53">
        <v>69655.7</v>
      </c>
      <c r="J45" s="53">
        <v>41109.77</v>
      </c>
      <c r="K45" s="53">
        <v>28545.93</v>
      </c>
      <c r="L45" s="53">
        <v>8641.04</v>
      </c>
      <c r="M45" s="95">
        <f t="shared" si="3"/>
        <v>0.9562021439509955</v>
      </c>
      <c r="N45" s="27">
        <f t="shared" si="2"/>
        <v>2.646566615620215</v>
      </c>
      <c r="Q45" s="7" t="s">
        <v>20</v>
      </c>
      <c r="R45" s="7" t="s">
        <v>4</v>
      </c>
      <c r="S45" s="75" t="s">
        <v>59</v>
      </c>
      <c r="T45" s="75" t="s">
        <v>60</v>
      </c>
      <c r="U45" s="51">
        <v>1491</v>
      </c>
      <c r="V45" s="52">
        <v>3382</v>
      </c>
      <c r="W45" s="52">
        <v>2961</v>
      </c>
      <c r="X45" s="27">
        <v>5364.134</v>
      </c>
      <c r="Y45" s="53">
        <v>75354.43</v>
      </c>
      <c r="Z45" s="53">
        <v>45785.41</v>
      </c>
      <c r="AA45" s="53">
        <v>29569.01999999999</v>
      </c>
      <c r="AB45" s="53">
        <v>6727.23</v>
      </c>
      <c r="AC45" s="83">
        <v>0.8755174452986398</v>
      </c>
      <c r="AD45" s="59">
        <v>1.989127735068007</v>
      </c>
    </row>
    <row r="46" spans="1:30" ht="15">
      <c r="A46" s="7" t="s">
        <v>15</v>
      </c>
      <c r="B46" s="7" t="s">
        <v>4</v>
      </c>
      <c r="C46" s="75" t="s">
        <v>59</v>
      </c>
      <c r="D46" s="75" t="s">
        <v>60</v>
      </c>
      <c r="E46" s="51">
        <v>232</v>
      </c>
      <c r="F46" s="52">
        <v>398</v>
      </c>
      <c r="G46" s="52">
        <v>398</v>
      </c>
      <c r="H46" s="27">
        <v>522.04</v>
      </c>
      <c r="I46" s="53">
        <v>5230.64</v>
      </c>
      <c r="J46" s="53">
        <v>2969.21</v>
      </c>
      <c r="K46" s="53">
        <v>2261.4300000000003</v>
      </c>
      <c r="L46" s="53">
        <v>725.63</v>
      </c>
      <c r="M46" s="95">
        <f t="shared" si="3"/>
        <v>1</v>
      </c>
      <c r="N46" s="27">
        <f t="shared" si="2"/>
        <v>1.8231909547738694</v>
      </c>
      <c r="Q46" s="7" t="s">
        <v>15</v>
      </c>
      <c r="R46" s="7" t="s">
        <v>4</v>
      </c>
      <c r="S46" s="75" t="s">
        <v>59</v>
      </c>
      <c r="T46" s="75" t="s">
        <v>60</v>
      </c>
      <c r="U46" s="51">
        <v>354</v>
      </c>
      <c r="V46" s="52">
        <v>647</v>
      </c>
      <c r="W46" s="52">
        <v>565</v>
      </c>
      <c r="X46" s="27">
        <v>818.117</v>
      </c>
      <c r="Y46" s="53">
        <v>6645.72</v>
      </c>
      <c r="Z46" s="53">
        <v>3432.98</v>
      </c>
      <c r="AA46" s="53">
        <v>3212.7400000000002</v>
      </c>
      <c r="AB46" s="53">
        <v>1073.71</v>
      </c>
      <c r="AC46" s="83">
        <v>0.8732612055641422</v>
      </c>
      <c r="AD46" s="59">
        <v>1.6595208655332303</v>
      </c>
    </row>
    <row r="47" spans="1:30" ht="15">
      <c r="A47" s="7" t="s">
        <v>16</v>
      </c>
      <c r="B47" s="7" t="s">
        <v>4</v>
      </c>
      <c r="C47" s="75" t="s">
        <v>59</v>
      </c>
      <c r="D47" s="75" t="s">
        <v>60</v>
      </c>
      <c r="E47" s="51">
        <v>353</v>
      </c>
      <c r="F47" s="52">
        <v>594</v>
      </c>
      <c r="G47" s="52">
        <v>589</v>
      </c>
      <c r="H47" s="27">
        <v>1081.038</v>
      </c>
      <c r="I47" s="53">
        <v>8842.48</v>
      </c>
      <c r="J47" s="53">
        <v>5207.01</v>
      </c>
      <c r="K47" s="53">
        <v>3635.4699999999993</v>
      </c>
      <c r="L47" s="53">
        <v>1443.81</v>
      </c>
      <c r="M47" s="95">
        <f t="shared" si="3"/>
        <v>0.9915824915824916</v>
      </c>
      <c r="N47" s="27">
        <f t="shared" si="2"/>
        <v>2.4306565656565655</v>
      </c>
      <c r="Q47" s="7" t="s">
        <v>16</v>
      </c>
      <c r="R47" s="7" t="s">
        <v>4</v>
      </c>
      <c r="S47" s="75" t="s">
        <v>59</v>
      </c>
      <c r="T47" s="75" t="s">
        <v>60</v>
      </c>
      <c r="U47" s="51">
        <v>360</v>
      </c>
      <c r="V47" s="52">
        <v>656</v>
      </c>
      <c r="W47" s="52">
        <v>278</v>
      </c>
      <c r="X47" s="27">
        <v>1099.5</v>
      </c>
      <c r="Y47" s="53">
        <v>8423.43</v>
      </c>
      <c r="Z47" s="53">
        <v>4251.17</v>
      </c>
      <c r="AA47" s="53">
        <v>4172.26</v>
      </c>
      <c r="AB47" s="53">
        <v>1824.7</v>
      </c>
      <c r="AC47" s="83">
        <v>0.42378048780487804</v>
      </c>
      <c r="AD47" s="59">
        <v>2.7815548780487807</v>
      </c>
    </row>
    <row r="48" spans="1:30" ht="15">
      <c r="A48" s="7" t="s">
        <v>14</v>
      </c>
      <c r="B48" s="7" t="s">
        <v>4</v>
      </c>
      <c r="C48" s="75" t="s">
        <v>59</v>
      </c>
      <c r="D48" s="75" t="s">
        <v>60</v>
      </c>
      <c r="E48" s="51"/>
      <c r="F48" s="52">
        <v>848</v>
      </c>
      <c r="G48" s="52">
        <v>780</v>
      </c>
      <c r="H48" s="27">
        <v>1521.2</v>
      </c>
      <c r="I48" s="53">
        <v>9820.95</v>
      </c>
      <c r="J48" s="53">
        <v>4253.67</v>
      </c>
      <c r="K48" s="53">
        <v>5567.280000000001</v>
      </c>
      <c r="L48" s="53">
        <v>2415.28</v>
      </c>
      <c r="M48" s="95">
        <f t="shared" si="3"/>
        <v>0.9198113207547169</v>
      </c>
      <c r="N48" s="27">
        <f t="shared" si="2"/>
        <v>2.8482075471698116</v>
      </c>
      <c r="Q48" s="7" t="s">
        <v>14</v>
      </c>
      <c r="R48" s="7" t="s">
        <v>4</v>
      </c>
      <c r="S48" s="75" t="s">
        <v>59</v>
      </c>
      <c r="T48" s="75" t="s">
        <v>60</v>
      </c>
      <c r="U48" s="51">
        <v>190</v>
      </c>
      <c r="V48" s="52">
        <v>679</v>
      </c>
      <c r="W48" s="52">
        <v>593</v>
      </c>
      <c r="X48" s="27">
        <v>1265</v>
      </c>
      <c r="Y48" s="53">
        <v>8143.16</v>
      </c>
      <c r="Z48" s="53">
        <v>3958.7</v>
      </c>
      <c r="AA48" s="53">
        <v>4184.46</v>
      </c>
      <c r="AB48" s="53">
        <v>1779.52</v>
      </c>
      <c r="AC48" s="83">
        <v>0.8733431516936672</v>
      </c>
      <c r="AD48" s="59">
        <v>2.6207952871870397</v>
      </c>
    </row>
    <row r="49" spans="1:30" ht="15">
      <c r="A49" s="7" t="s">
        <v>17</v>
      </c>
      <c r="B49" s="7" t="s">
        <v>4</v>
      </c>
      <c r="C49" s="75"/>
      <c r="D49" s="75"/>
      <c r="E49" s="51"/>
      <c r="F49" s="52"/>
      <c r="G49" s="52"/>
      <c r="H49" s="27"/>
      <c r="I49" s="53"/>
      <c r="J49" s="53"/>
      <c r="K49" s="53"/>
      <c r="L49" s="53"/>
      <c r="M49" s="95"/>
      <c r="N49" s="27"/>
      <c r="Q49" s="7" t="s">
        <v>17</v>
      </c>
      <c r="R49" s="7" t="s">
        <v>4</v>
      </c>
      <c r="S49" s="75"/>
      <c r="T49" s="75"/>
      <c r="U49" s="51"/>
      <c r="V49" s="52"/>
      <c r="W49" s="52"/>
      <c r="X49" s="27"/>
      <c r="Y49" s="53"/>
      <c r="Z49" s="53"/>
      <c r="AA49" s="53"/>
      <c r="AB49" s="53"/>
      <c r="AC49" s="83"/>
      <c r="AD49" s="59"/>
    </row>
    <row r="50" spans="1:30" ht="15.75" thickBot="1">
      <c r="A50" s="7" t="s">
        <v>23</v>
      </c>
      <c r="B50" s="8" t="s">
        <v>4</v>
      </c>
      <c r="C50" s="76" t="s">
        <v>59</v>
      </c>
      <c r="D50" s="76" t="s">
        <v>60</v>
      </c>
      <c r="E50" s="51">
        <v>1053</v>
      </c>
      <c r="F50" s="52">
        <v>3201</v>
      </c>
      <c r="G50" s="52">
        <v>3136</v>
      </c>
      <c r="H50" s="27">
        <v>5154</v>
      </c>
      <c r="I50" s="53">
        <v>55761.48</v>
      </c>
      <c r="J50" s="53">
        <v>32208.43</v>
      </c>
      <c r="K50" s="53">
        <v>23553.050000000003</v>
      </c>
      <c r="L50" s="53">
        <v>6662.01</v>
      </c>
      <c r="M50" s="95">
        <f t="shared" si="3"/>
        <v>0.9796938456732271</v>
      </c>
      <c r="N50" s="27">
        <f t="shared" si="2"/>
        <v>2.081227741330834</v>
      </c>
      <c r="Q50" s="7" t="s">
        <v>23</v>
      </c>
      <c r="R50" s="8" t="s">
        <v>4</v>
      </c>
      <c r="S50" s="76" t="s">
        <v>59</v>
      </c>
      <c r="T50" s="76" t="s">
        <v>60</v>
      </c>
      <c r="U50" s="51">
        <v>988</v>
      </c>
      <c r="V50" s="52">
        <v>2823</v>
      </c>
      <c r="W50" s="52">
        <v>2814</v>
      </c>
      <c r="X50" s="27">
        <v>4618</v>
      </c>
      <c r="Y50" s="53">
        <v>47243.46</v>
      </c>
      <c r="Z50" s="53">
        <v>29616.35</v>
      </c>
      <c r="AA50" s="53">
        <v>17627.11</v>
      </c>
      <c r="AB50" s="53">
        <v>4605.34</v>
      </c>
      <c r="AC50" s="83">
        <v>0.9968119022316685</v>
      </c>
      <c r="AD50" s="59">
        <v>1.6313637973786752</v>
      </c>
    </row>
    <row r="51" spans="1:30" ht="15.75" thickBot="1">
      <c r="A51" s="9" t="s">
        <v>34</v>
      </c>
      <c r="B51" s="20"/>
      <c r="C51" s="9"/>
      <c r="D51" s="9"/>
      <c r="E51" s="54">
        <v>4193</v>
      </c>
      <c r="F51" s="11">
        <v>10630</v>
      </c>
      <c r="G51" s="11">
        <v>10260</v>
      </c>
      <c r="H51" s="12">
        <v>16717.395</v>
      </c>
      <c r="I51" s="11">
        <v>182486.04</v>
      </c>
      <c r="J51" s="11">
        <v>103927.14</v>
      </c>
      <c r="K51" s="11">
        <v>78558.90000000001</v>
      </c>
      <c r="L51" s="11">
        <v>24780.23</v>
      </c>
      <c r="M51" s="96">
        <f t="shared" si="3"/>
        <v>0.9651928504233303</v>
      </c>
      <c r="N51" s="12">
        <f t="shared" si="2"/>
        <v>2.331159924741298</v>
      </c>
      <c r="Q51" s="9" t="s">
        <v>34</v>
      </c>
      <c r="R51" s="20"/>
      <c r="S51" s="20"/>
      <c r="T51" s="20"/>
      <c r="U51" s="54">
        <v>4304</v>
      </c>
      <c r="V51" s="11">
        <v>10747</v>
      </c>
      <c r="W51" s="11">
        <v>9634</v>
      </c>
      <c r="X51" s="12">
        <v>16851.157</v>
      </c>
      <c r="Y51" s="11">
        <v>177732.43</v>
      </c>
      <c r="Z51" s="11">
        <v>104712.2</v>
      </c>
      <c r="AA51" s="11">
        <v>73020.23</v>
      </c>
      <c r="AB51" s="11">
        <v>21286.38</v>
      </c>
      <c r="AC51" s="84">
        <v>0.8964362147576068</v>
      </c>
      <c r="AD51" s="55">
        <v>1.9806811203126455</v>
      </c>
    </row>
    <row r="52" spans="1:30" ht="21.75" customHeight="1" thickBot="1">
      <c r="A52" s="9" t="s">
        <v>51</v>
      </c>
      <c r="B52" s="9"/>
      <c r="C52" s="9"/>
      <c r="D52" s="9"/>
      <c r="E52" s="54">
        <v>26821</v>
      </c>
      <c r="F52" s="11">
        <v>124628</v>
      </c>
      <c r="G52" s="11">
        <v>113465</v>
      </c>
      <c r="H52" s="12">
        <v>202210.349</v>
      </c>
      <c r="I52" s="11">
        <v>2735018.18</v>
      </c>
      <c r="J52" s="11">
        <v>1743775.9</v>
      </c>
      <c r="K52" s="11">
        <v>991242.2800000003</v>
      </c>
      <c r="L52" s="11">
        <v>309211.58</v>
      </c>
      <c r="M52" s="96">
        <f t="shared" si="3"/>
        <v>0.9104294380075103</v>
      </c>
      <c r="N52" s="12">
        <f t="shared" si="2"/>
        <v>2.481076323137658</v>
      </c>
      <c r="Q52" s="9" t="s">
        <v>51</v>
      </c>
      <c r="R52" s="20"/>
      <c r="S52" s="9"/>
      <c r="T52" s="9"/>
      <c r="U52" s="54">
        <v>26870</v>
      </c>
      <c r="V52" s="11">
        <v>126873</v>
      </c>
      <c r="W52" s="11">
        <v>110955</v>
      </c>
      <c r="X52" s="12">
        <v>204752.324</v>
      </c>
      <c r="Y52" s="11">
        <v>2765521.99</v>
      </c>
      <c r="Z52" s="11">
        <v>1803558.98</v>
      </c>
      <c r="AA52" s="11">
        <v>961963.0100000002</v>
      </c>
      <c r="AB52" s="11">
        <v>280823.89</v>
      </c>
      <c r="AC52" s="84">
        <v>0.8745359532761108</v>
      </c>
      <c r="AD52" s="55">
        <v>2.2134251574409056</v>
      </c>
    </row>
    <row r="57" ht="13.5" customHeight="1"/>
    <row r="58" spans="1:30" ht="72">
      <c r="A58" s="65">
        <v>2015</v>
      </c>
      <c r="B58" s="21"/>
      <c r="C58" s="21"/>
      <c r="D58" s="21" t="s">
        <v>25</v>
      </c>
      <c r="E58" s="22" t="s">
        <v>26</v>
      </c>
      <c r="F58" s="22" t="s">
        <v>36</v>
      </c>
      <c r="G58" s="22" t="s">
        <v>37</v>
      </c>
      <c r="H58" s="24" t="s">
        <v>27</v>
      </c>
      <c r="I58" s="25" t="s">
        <v>29</v>
      </c>
      <c r="J58" s="25" t="s">
        <v>28</v>
      </c>
      <c r="K58" s="25" t="s">
        <v>31</v>
      </c>
      <c r="L58" s="25" t="s">
        <v>30</v>
      </c>
      <c r="M58" s="99" t="s">
        <v>1</v>
      </c>
      <c r="N58" s="24" t="s">
        <v>50</v>
      </c>
      <c r="Q58" s="65">
        <v>2014</v>
      </c>
      <c r="R58" s="42"/>
      <c r="S58" s="42"/>
      <c r="T58" s="42" t="s">
        <v>25</v>
      </c>
      <c r="U58" s="22" t="s">
        <v>26</v>
      </c>
      <c r="V58" s="22" t="s">
        <v>36</v>
      </c>
      <c r="W58" s="22" t="s">
        <v>37</v>
      </c>
      <c r="X58" s="24" t="s">
        <v>27</v>
      </c>
      <c r="Y58" s="25" t="s">
        <v>29</v>
      </c>
      <c r="Z58" s="25" t="s">
        <v>28</v>
      </c>
      <c r="AA58" s="25" t="s">
        <v>31</v>
      </c>
      <c r="AB58" s="25" t="s">
        <v>30</v>
      </c>
      <c r="AC58" s="80" t="s">
        <v>1</v>
      </c>
      <c r="AD58" s="23" t="s">
        <v>50</v>
      </c>
    </row>
    <row r="59" spans="1:30" ht="15.75" thickBot="1">
      <c r="A59" s="44" t="s">
        <v>0</v>
      </c>
      <c r="B59" s="40"/>
      <c r="C59" s="40" t="s">
        <v>53</v>
      </c>
      <c r="D59" s="40" t="s">
        <v>25</v>
      </c>
      <c r="E59" s="41" t="s">
        <v>25</v>
      </c>
      <c r="F59" s="41" t="s">
        <v>25</v>
      </c>
      <c r="G59" s="41"/>
      <c r="H59" s="41" t="s">
        <v>54</v>
      </c>
      <c r="I59" s="41" t="s">
        <v>55</v>
      </c>
      <c r="J59" s="41" t="s">
        <v>55</v>
      </c>
      <c r="L59" s="41" t="s">
        <v>55</v>
      </c>
      <c r="M59" s="101"/>
      <c r="Q59" s="44" t="s">
        <v>0</v>
      </c>
      <c r="R59" s="44"/>
      <c r="S59" s="44" t="s">
        <v>53</v>
      </c>
      <c r="T59" s="44" t="s">
        <v>25</v>
      </c>
      <c r="U59" s="45" t="s">
        <v>25</v>
      </c>
      <c r="V59" s="45" t="s">
        <v>25</v>
      </c>
      <c r="W59" s="45"/>
      <c r="X59" s="46" t="s">
        <v>54</v>
      </c>
      <c r="Y59" s="45" t="s">
        <v>55</v>
      </c>
      <c r="Z59" s="45" t="s">
        <v>55</v>
      </c>
      <c r="AA59" s="45"/>
      <c r="AB59" s="45" t="s">
        <v>55</v>
      </c>
      <c r="AC59" s="81"/>
      <c r="AD59" s="46"/>
    </row>
    <row r="60" spans="1:30" ht="15">
      <c r="A60" s="13" t="s">
        <v>7</v>
      </c>
      <c r="B60" s="14" t="s">
        <v>2</v>
      </c>
      <c r="C60" s="72" t="s">
        <v>61</v>
      </c>
      <c r="D60" s="72" t="s">
        <v>62</v>
      </c>
      <c r="E60" s="47">
        <v>1937</v>
      </c>
      <c r="F60" s="48">
        <v>7849</v>
      </c>
      <c r="G60" s="48">
        <v>7589</v>
      </c>
      <c r="H60" s="49">
        <v>14558.117</v>
      </c>
      <c r="I60" s="50">
        <v>368519.65</v>
      </c>
      <c r="J60" s="50">
        <v>309441.65</v>
      </c>
      <c r="K60" s="50">
        <v>59078</v>
      </c>
      <c r="L60" s="50">
        <v>16458.19</v>
      </c>
      <c r="M60" s="94">
        <f>G60/F60</f>
        <v>0.9668747611160657</v>
      </c>
      <c r="N60" s="49">
        <f>L60/F60</f>
        <v>2.0968518282583766</v>
      </c>
      <c r="Q60" s="13" t="s">
        <v>7</v>
      </c>
      <c r="R60" s="14" t="s">
        <v>2</v>
      </c>
      <c r="S60" s="72" t="s">
        <v>61</v>
      </c>
      <c r="T60" s="72" t="s">
        <v>62</v>
      </c>
      <c r="U60" s="47">
        <v>1726</v>
      </c>
      <c r="V60" s="48">
        <v>6501</v>
      </c>
      <c r="W60" s="48">
        <v>6290</v>
      </c>
      <c r="X60" s="49">
        <v>12474.244</v>
      </c>
      <c r="Y60" s="50">
        <v>343502.06</v>
      </c>
      <c r="Z60" s="50">
        <v>298943.62</v>
      </c>
      <c r="AA60" s="50">
        <v>44558.44</v>
      </c>
      <c r="AB60" s="50">
        <v>11562.15</v>
      </c>
      <c r="AC60" s="82">
        <v>0.9675434548530996</v>
      </c>
      <c r="AD60" s="58">
        <v>1.778518689432395</v>
      </c>
    </row>
    <row r="61" spans="1:30" ht="15">
      <c r="A61" s="15" t="s">
        <v>5</v>
      </c>
      <c r="B61" s="16" t="s">
        <v>2</v>
      </c>
      <c r="C61" s="73" t="s">
        <v>61</v>
      </c>
      <c r="D61" s="73" t="s">
        <v>62</v>
      </c>
      <c r="E61" s="51">
        <v>670</v>
      </c>
      <c r="F61" s="52">
        <v>3012</v>
      </c>
      <c r="G61" s="52">
        <v>2630</v>
      </c>
      <c r="H61" s="27">
        <v>6725.9</v>
      </c>
      <c r="I61" s="53">
        <v>93699.47</v>
      </c>
      <c r="J61" s="53">
        <v>73356.45</v>
      </c>
      <c r="K61" s="53">
        <v>20343.020000000004</v>
      </c>
      <c r="L61" s="53">
        <v>13751.01</v>
      </c>
      <c r="M61" s="95">
        <f aca="true" t="shared" si="4" ref="M61:M82">G61/F61</f>
        <v>0.8731739707835325</v>
      </c>
      <c r="N61" s="27">
        <f aca="true" t="shared" si="5" ref="N61:N82">L61/F61</f>
        <v>4.565408366533864</v>
      </c>
      <c r="Q61" s="15" t="s">
        <v>5</v>
      </c>
      <c r="R61" s="16" t="s">
        <v>2</v>
      </c>
      <c r="S61" s="73" t="s">
        <v>61</v>
      </c>
      <c r="T61" s="73" t="s">
        <v>62</v>
      </c>
      <c r="U61" s="51">
        <v>629</v>
      </c>
      <c r="V61" s="52">
        <v>2879</v>
      </c>
      <c r="W61" s="52">
        <v>2077</v>
      </c>
      <c r="X61" s="27">
        <v>6166.9</v>
      </c>
      <c r="Y61" s="53">
        <v>106587.35</v>
      </c>
      <c r="Z61" s="53">
        <v>88135.42</v>
      </c>
      <c r="AA61" s="53">
        <v>18451.930000000008</v>
      </c>
      <c r="AB61" s="53">
        <v>12197.76</v>
      </c>
      <c r="AC61" s="83">
        <v>0.7214310524487669</v>
      </c>
      <c r="AD61" s="59">
        <v>4.236804445988191</v>
      </c>
    </row>
    <row r="62" spans="1:30" ht="15.75" thickBot="1">
      <c r="A62" s="17" t="s">
        <v>6</v>
      </c>
      <c r="B62" s="18" t="s">
        <v>2</v>
      </c>
      <c r="C62" s="74" t="s">
        <v>61</v>
      </c>
      <c r="D62" s="74" t="s">
        <v>62</v>
      </c>
      <c r="E62" s="51">
        <v>3250</v>
      </c>
      <c r="F62" s="52">
        <v>10648</v>
      </c>
      <c r="G62" s="52">
        <v>9395</v>
      </c>
      <c r="H62" s="27">
        <v>19827.634</v>
      </c>
      <c r="I62" s="53">
        <v>1011249.72</v>
      </c>
      <c r="J62" s="53">
        <v>924268.3</v>
      </c>
      <c r="K62" s="53">
        <v>86981.41999999993</v>
      </c>
      <c r="L62" s="53">
        <v>29257.52</v>
      </c>
      <c r="M62" s="95">
        <f t="shared" si="4"/>
        <v>0.8823253193087904</v>
      </c>
      <c r="N62" s="27">
        <f t="shared" si="5"/>
        <v>2.747700976709241</v>
      </c>
      <c r="Q62" s="17" t="s">
        <v>6</v>
      </c>
      <c r="R62" s="18" t="s">
        <v>2</v>
      </c>
      <c r="S62" s="74" t="s">
        <v>61</v>
      </c>
      <c r="T62" s="74" t="s">
        <v>62</v>
      </c>
      <c r="U62" s="51">
        <v>2929</v>
      </c>
      <c r="V62" s="52">
        <v>8791</v>
      </c>
      <c r="W62" s="52">
        <v>7317</v>
      </c>
      <c r="X62" s="27">
        <v>17028.903</v>
      </c>
      <c r="Y62" s="53">
        <v>870343</v>
      </c>
      <c r="Z62" s="53">
        <v>804633.3</v>
      </c>
      <c r="AA62" s="53">
        <v>65709.69999999995</v>
      </c>
      <c r="AB62" s="53">
        <v>23470.4</v>
      </c>
      <c r="AC62" s="83">
        <v>0.8323285178022978</v>
      </c>
      <c r="AD62" s="59">
        <v>2.6698214082584464</v>
      </c>
    </row>
    <row r="63" spans="1:30" ht="15.75" thickBot="1">
      <c r="A63" s="9" t="s">
        <v>33</v>
      </c>
      <c r="B63" s="10"/>
      <c r="C63" s="10" t="s">
        <v>61</v>
      </c>
      <c r="D63" s="10" t="s">
        <v>62</v>
      </c>
      <c r="E63" s="54">
        <v>5837</v>
      </c>
      <c r="F63" s="11">
        <v>21509</v>
      </c>
      <c r="G63" s="11">
        <v>19614</v>
      </c>
      <c r="H63" s="12">
        <v>41111.651</v>
      </c>
      <c r="I63" s="11">
        <v>1473468.84</v>
      </c>
      <c r="J63" s="11">
        <v>1307066.4</v>
      </c>
      <c r="K63" s="11">
        <v>166402.44000000018</v>
      </c>
      <c r="L63" s="11">
        <v>59466.72</v>
      </c>
      <c r="M63" s="96">
        <f t="shared" si="4"/>
        <v>0.9118973452973174</v>
      </c>
      <c r="N63" s="12">
        <f t="shared" si="5"/>
        <v>2.7647366218792135</v>
      </c>
      <c r="Q63" s="9" t="s">
        <v>33</v>
      </c>
      <c r="R63" s="10"/>
      <c r="S63" s="10" t="s">
        <v>61</v>
      </c>
      <c r="T63" s="10" t="s">
        <v>62</v>
      </c>
      <c r="U63" s="54">
        <v>5274</v>
      </c>
      <c r="V63" s="11">
        <v>18171</v>
      </c>
      <c r="W63" s="11">
        <v>15684</v>
      </c>
      <c r="X63" s="12">
        <v>35670.047</v>
      </c>
      <c r="Y63" s="11">
        <v>1320432.41</v>
      </c>
      <c r="Z63" s="11">
        <v>1191712.34</v>
      </c>
      <c r="AA63" s="11">
        <v>128720.06999999983</v>
      </c>
      <c r="AB63" s="11">
        <v>47230.31</v>
      </c>
      <c r="AC63" s="84">
        <v>0.8631335644708602</v>
      </c>
      <c r="AD63" s="55">
        <v>2.5992135820813385</v>
      </c>
    </row>
    <row r="64" spans="1:30" ht="15">
      <c r="A64" s="16" t="s">
        <v>10</v>
      </c>
      <c r="B64" s="16" t="s">
        <v>3</v>
      </c>
      <c r="C64" s="73" t="s">
        <v>61</v>
      </c>
      <c r="D64" s="73" t="s">
        <v>62</v>
      </c>
      <c r="E64" s="51">
        <v>2420</v>
      </c>
      <c r="F64" s="52">
        <v>8953</v>
      </c>
      <c r="G64" s="52">
        <v>8838</v>
      </c>
      <c r="H64" s="27">
        <v>14402.429</v>
      </c>
      <c r="I64" s="53">
        <v>1252369.98</v>
      </c>
      <c r="J64" s="53">
        <v>1193835.66</v>
      </c>
      <c r="K64" s="53">
        <v>58534.320000000065</v>
      </c>
      <c r="L64" s="53">
        <v>13187.1</v>
      </c>
      <c r="M64" s="95">
        <f t="shared" si="4"/>
        <v>0.9871551435273093</v>
      </c>
      <c r="N64" s="27">
        <f t="shared" si="5"/>
        <v>1.4729252764436502</v>
      </c>
      <c r="Q64" s="16" t="s">
        <v>10</v>
      </c>
      <c r="R64" s="16" t="s">
        <v>3</v>
      </c>
      <c r="S64" s="73" t="s">
        <v>61</v>
      </c>
      <c r="T64" s="73" t="s">
        <v>62</v>
      </c>
      <c r="U64" s="51">
        <v>2389</v>
      </c>
      <c r="V64" s="52">
        <v>8699</v>
      </c>
      <c r="W64" s="52">
        <v>8371</v>
      </c>
      <c r="X64" s="27">
        <v>14087.766</v>
      </c>
      <c r="Y64" s="53">
        <v>1182382.32</v>
      </c>
      <c r="Z64" s="53">
        <v>1129296.27</v>
      </c>
      <c r="AA64" s="53">
        <v>53086.05000000005</v>
      </c>
      <c r="AB64" s="53">
        <v>10567.21</v>
      </c>
      <c r="AC64" s="83">
        <v>0.9622945166111048</v>
      </c>
      <c r="AD64" s="59">
        <v>1.2147614668352684</v>
      </c>
    </row>
    <row r="65" spans="1:30" ht="15">
      <c r="A65" s="16" t="s">
        <v>11</v>
      </c>
      <c r="B65" s="16" t="s">
        <v>3</v>
      </c>
      <c r="C65" s="73" t="s">
        <v>61</v>
      </c>
      <c r="D65" s="73" t="s">
        <v>62</v>
      </c>
      <c r="E65" s="51">
        <v>2706</v>
      </c>
      <c r="F65" s="52">
        <v>5337</v>
      </c>
      <c r="G65" s="52">
        <v>5280</v>
      </c>
      <c r="H65" s="27">
        <v>6845.65</v>
      </c>
      <c r="I65" s="53">
        <v>147678.02</v>
      </c>
      <c r="J65" s="53">
        <v>110282.96</v>
      </c>
      <c r="K65" s="53">
        <v>37395.05999999998</v>
      </c>
      <c r="L65" s="53">
        <v>5261.92</v>
      </c>
      <c r="M65" s="95">
        <f t="shared" si="4"/>
        <v>0.9893198426082068</v>
      </c>
      <c r="N65" s="27">
        <f t="shared" si="5"/>
        <v>0.985932171632003</v>
      </c>
      <c r="Q65" s="16" t="s">
        <v>11</v>
      </c>
      <c r="R65" s="16" t="s">
        <v>3</v>
      </c>
      <c r="S65" s="73" t="s">
        <v>61</v>
      </c>
      <c r="T65" s="73" t="s">
        <v>62</v>
      </c>
      <c r="U65" s="51">
        <v>2421</v>
      </c>
      <c r="V65" s="52">
        <v>4441</v>
      </c>
      <c r="W65" s="52">
        <v>2057</v>
      </c>
      <c r="X65" s="27">
        <v>5819.51</v>
      </c>
      <c r="Y65" s="53">
        <v>121615.72</v>
      </c>
      <c r="Z65" s="53">
        <v>91330.29</v>
      </c>
      <c r="AA65" s="53">
        <v>30285.430000000008</v>
      </c>
      <c r="AB65" s="53">
        <v>3946.2</v>
      </c>
      <c r="AC65" s="83">
        <v>0.4631839675748705</v>
      </c>
      <c r="AD65" s="59">
        <v>0.8885836523305561</v>
      </c>
    </row>
    <row r="66" spans="1:30" ht="15">
      <c r="A66" s="7" t="s">
        <v>9</v>
      </c>
      <c r="B66" s="7" t="s">
        <v>3</v>
      </c>
      <c r="C66" s="75" t="s">
        <v>61</v>
      </c>
      <c r="D66" s="75" t="s">
        <v>62</v>
      </c>
      <c r="E66" s="51">
        <v>3078</v>
      </c>
      <c r="F66" s="52">
        <v>9824</v>
      </c>
      <c r="G66" s="52">
        <v>8268</v>
      </c>
      <c r="H66" s="27">
        <v>18090.92</v>
      </c>
      <c r="I66" s="53">
        <v>2478098.95</v>
      </c>
      <c r="J66" s="53">
        <v>2415616.48</v>
      </c>
      <c r="K66" s="53">
        <v>62482.470000000205</v>
      </c>
      <c r="L66" s="53">
        <v>11125.16</v>
      </c>
      <c r="M66" s="95">
        <f t="shared" si="4"/>
        <v>0.8416123778501629</v>
      </c>
      <c r="N66" s="27">
        <f t="shared" si="5"/>
        <v>1.1324470684039087</v>
      </c>
      <c r="Q66" s="7" t="s">
        <v>9</v>
      </c>
      <c r="R66" s="7" t="s">
        <v>3</v>
      </c>
      <c r="S66" s="75" t="s">
        <v>61</v>
      </c>
      <c r="T66" s="75" t="s">
        <v>62</v>
      </c>
      <c r="U66" s="51">
        <v>3856</v>
      </c>
      <c r="V66" s="52">
        <v>11318</v>
      </c>
      <c r="W66" s="52">
        <v>8280</v>
      </c>
      <c r="X66" s="27">
        <v>20211.113</v>
      </c>
      <c r="Y66" s="53">
        <v>2401922.7</v>
      </c>
      <c r="Z66" s="53">
        <v>2340927.78</v>
      </c>
      <c r="AA66" s="53">
        <v>60994.92000000039</v>
      </c>
      <c r="AB66" s="53">
        <v>13988.61</v>
      </c>
      <c r="AC66" s="83">
        <v>0.7315780173175472</v>
      </c>
      <c r="AD66" s="59">
        <v>1.235961300583142</v>
      </c>
    </row>
    <row r="67" spans="1:30" ht="15.75" thickBot="1">
      <c r="A67" s="8" t="s">
        <v>8</v>
      </c>
      <c r="B67" s="8" t="s">
        <v>3</v>
      </c>
      <c r="C67" s="76" t="s">
        <v>61</v>
      </c>
      <c r="D67" s="76" t="s">
        <v>62</v>
      </c>
      <c r="E67" s="51">
        <v>1448</v>
      </c>
      <c r="F67" s="52">
        <v>3709</v>
      </c>
      <c r="G67" s="52">
        <v>3664</v>
      </c>
      <c r="H67" s="27">
        <v>5661.567</v>
      </c>
      <c r="I67" s="53">
        <v>283508.25</v>
      </c>
      <c r="J67" s="53">
        <v>257256.37</v>
      </c>
      <c r="K67" s="53">
        <v>26251.880000000005</v>
      </c>
      <c r="L67" s="53">
        <v>6765.75</v>
      </c>
      <c r="M67" s="95">
        <f t="shared" si="4"/>
        <v>0.9878673496899434</v>
      </c>
      <c r="N67" s="27">
        <f t="shared" si="5"/>
        <v>1.8241439741170127</v>
      </c>
      <c r="Q67" s="8" t="s">
        <v>8</v>
      </c>
      <c r="R67" s="8" t="s">
        <v>3</v>
      </c>
      <c r="S67" s="76" t="s">
        <v>61</v>
      </c>
      <c r="T67" s="76" t="s">
        <v>62</v>
      </c>
      <c r="U67" s="51">
        <v>1426</v>
      </c>
      <c r="V67" s="52">
        <v>3497</v>
      </c>
      <c r="W67" s="52">
        <v>2967</v>
      </c>
      <c r="X67" s="27">
        <v>5333.732</v>
      </c>
      <c r="Y67" s="53">
        <v>268127.42</v>
      </c>
      <c r="Z67" s="53">
        <v>245835.48</v>
      </c>
      <c r="AA67" s="53">
        <v>22291.939999999973</v>
      </c>
      <c r="AB67" s="53">
        <v>4644.36</v>
      </c>
      <c r="AC67" s="83">
        <v>0.8484415213039749</v>
      </c>
      <c r="AD67" s="59">
        <v>1.3280983700314555</v>
      </c>
    </row>
    <row r="68" spans="1:30" ht="15.75" thickBot="1">
      <c r="A68" s="9" t="s">
        <v>32</v>
      </c>
      <c r="B68" s="10"/>
      <c r="C68" s="10" t="s">
        <v>61</v>
      </c>
      <c r="D68" s="10" t="s">
        <v>62</v>
      </c>
      <c r="E68" s="54">
        <v>9601</v>
      </c>
      <c r="F68" s="11">
        <v>27823</v>
      </c>
      <c r="G68" s="11">
        <v>26050</v>
      </c>
      <c r="H68" s="12">
        <v>45000.566</v>
      </c>
      <c r="I68" s="11">
        <v>4161655.2</v>
      </c>
      <c r="J68" s="11">
        <v>3976991.47</v>
      </c>
      <c r="K68" s="11">
        <v>184663.72999999998</v>
      </c>
      <c r="L68" s="11">
        <v>36339.93</v>
      </c>
      <c r="M68" s="96">
        <f t="shared" si="4"/>
        <v>0.9362757430902491</v>
      </c>
      <c r="N68" s="12">
        <f t="shared" si="5"/>
        <v>1.306111131078604</v>
      </c>
      <c r="Q68" s="9" t="s">
        <v>32</v>
      </c>
      <c r="R68" s="10"/>
      <c r="S68" s="10" t="s">
        <v>61</v>
      </c>
      <c r="T68" s="10" t="s">
        <v>62</v>
      </c>
      <c r="U68" s="54">
        <v>10046</v>
      </c>
      <c r="V68" s="11">
        <v>27955</v>
      </c>
      <c r="W68" s="11">
        <v>21675</v>
      </c>
      <c r="X68" s="12">
        <v>45452.121</v>
      </c>
      <c r="Y68" s="11">
        <v>3974048.16</v>
      </c>
      <c r="Z68" s="11">
        <v>3807389.82</v>
      </c>
      <c r="AA68" s="11">
        <v>166658.34000000032</v>
      </c>
      <c r="AB68" s="11">
        <v>33146.38</v>
      </c>
      <c r="AC68" s="84">
        <v>0.7753532462886782</v>
      </c>
      <c r="AD68" s="55">
        <v>1.1857048828474333</v>
      </c>
    </row>
    <row r="69" spans="1:30" ht="15">
      <c r="A69" s="19" t="s">
        <v>19</v>
      </c>
      <c r="B69" s="19" t="s">
        <v>4</v>
      </c>
      <c r="C69" s="77" t="s">
        <v>61</v>
      </c>
      <c r="D69" s="77" t="s">
        <v>62</v>
      </c>
      <c r="E69" s="51">
        <v>13</v>
      </c>
      <c r="F69" s="52">
        <v>17</v>
      </c>
      <c r="G69" s="52">
        <v>17</v>
      </c>
      <c r="H69" s="27">
        <v>20.1</v>
      </c>
      <c r="I69" s="53">
        <v>209.9</v>
      </c>
      <c r="J69" s="53">
        <v>77.55</v>
      </c>
      <c r="K69" s="53">
        <v>132.35000000000002</v>
      </c>
      <c r="L69" s="53">
        <v>6.14</v>
      </c>
      <c r="M69" s="95">
        <f t="shared" si="4"/>
        <v>1</v>
      </c>
      <c r="N69" s="27">
        <f t="shared" si="5"/>
        <v>0.36117647058823527</v>
      </c>
      <c r="Q69" s="19" t="s">
        <v>19</v>
      </c>
      <c r="R69" s="19" t="s">
        <v>4</v>
      </c>
      <c r="S69" s="77" t="s">
        <v>61</v>
      </c>
      <c r="T69" s="77" t="s">
        <v>62</v>
      </c>
      <c r="U69" s="51">
        <v>37</v>
      </c>
      <c r="V69" s="52">
        <v>92</v>
      </c>
      <c r="W69" s="52">
        <v>88</v>
      </c>
      <c r="X69" s="27">
        <v>130.25</v>
      </c>
      <c r="Y69" s="53">
        <v>3556.24</v>
      </c>
      <c r="Z69" s="53">
        <v>3051.12</v>
      </c>
      <c r="AA69" s="53">
        <v>505.1199999999999</v>
      </c>
      <c r="AB69" s="53">
        <v>41.38</v>
      </c>
      <c r="AC69" s="83">
        <v>0.9565217391304348</v>
      </c>
      <c r="AD69" s="59">
        <v>0.4497826086956522</v>
      </c>
    </row>
    <row r="70" spans="1:30" ht="15">
      <c r="A70" s="16" t="s">
        <v>12</v>
      </c>
      <c r="B70" s="16" t="s">
        <v>4</v>
      </c>
      <c r="C70" s="73" t="s">
        <v>61</v>
      </c>
      <c r="D70" s="73" t="s">
        <v>62</v>
      </c>
      <c r="E70" s="51">
        <v>362</v>
      </c>
      <c r="F70" s="52">
        <v>608</v>
      </c>
      <c r="G70" s="52">
        <v>6</v>
      </c>
      <c r="H70" s="27">
        <v>744.6</v>
      </c>
      <c r="I70" s="53">
        <v>8810.73</v>
      </c>
      <c r="J70" s="53">
        <v>4419.13</v>
      </c>
      <c r="K70" s="53">
        <v>4391.599999999999</v>
      </c>
      <c r="L70" s="53">
        <v>380.62</v>
      </c>
      <c r="M70" s="95">
        <f t="shared" si="4"/>
        <v>0.009868421052631578</v>
      </c>
      <c r="N70" s="27">
        <f t="shared" si="5"/>
        <v>0.6260197368421053</v>
      </c>
      <c r="Q70" s="16" t="s">
        <v>12</v>
      </c>
      <c r="R70" s="16" t="s">
        <v>4</v>
      </c>
      <c r="S70" s="73" t="s">
        <v>61</v>
      </c>
      <c r="T70" s="73" t="s">
        <v>62</v>
      </c>
      <c r="U70" s="51">
        <v>454</v>
      </c>
      <c r="V70" s="52">
        <v>781</v>
      </c>
      <c r="W70" s="52">
        <v>19</v>
      </c>
      <c r="X70" s="27">
        <v>977</v>
      </c>
      <c r="Y70" s="53">
        <v>14081.65</v>
      </c>
      <c r="Z70" s="53">
        <v>7282.21</v>
      </c>
      <c r="AA70" s="53">
        <v>6799.44</v>
      </c>
      <c r="AB70" s="53">
        <v>351.72</v>
      </c>
      <c r="AC70" s="83">
        <v>0.024327784891165175</v>
      </c>
      <c r="AD70" s="59">
        <v>0.4503457106274008</v>
      </c>
    </row>
    <row r="71" spans="1:30" ht="15">
      <c r="A71" s="7" t="s">
        <v>21</v>
      </c>
      <c r="B71" s="7" t="s">
        <v>4</v>
      </c>
      <c r="C71" s="75" t="s">
        <v>61</v>
      </c>
      <c r="D71" s="75" t="s">
        <v>62</v>
      </c>
      <c r="E71" s="51">
        <v>852</v>
      </c>
      <c r="F71" s="52">
        <v>1982</v>
      </c>
      <c r="G71" s="52">
        <v>553</v>
      </c>
      <c r="H71" s="27">
        <v>2922.75</v>
      </c>
      <c r="I71" s="53">
        <v>35695.55</v>
      </c>
      <c r="J71" s="53">
        <v>21147.38</v>
      </c>
      <c r="K71" s="53">
        <v>14548.170000000002</v>
      </c>
      <c r="L71" s="53">
        <v>2653.84</v>
      </c>
      <c r="M71" s="95">
        <f t="shared" si="4"/>
        <v>0.27901109989909184</v>
      </c>
      <c r="N71" s="27">
        <f t="shared" si="5"/>
        <v>1.338970736629667</v>
      </c>
      <c r="Q71" s="7" t="s">
        <v>21</v>
      </c>
      <c r="R71" s="7" t="s">
        <v>4</v>
      </c>
      <c r="S71" s="75" t="s">
        <v>61</v>
      </c>
      <c r="T71" s="75" t="s">
        <v>62</v>
      </c>
      <c r="U71" s="51">
        <v>839</v>
      </c>
      <c r="V71" s="52">
        <v>2039</v>
      </c>
      <c r="W71" s="52">
        <v>795</v>
      </c>
      <c r="X71" s="27">
        <v>3069.071</v>
      </c>
      <c r="Y71" s="53">
        <v>31450.53</v>
      </c>
      <c r="Z71" s="53">
        <v>17962.69</v>
      </c>
      <c r="AA71" s="53">
        <v>13487.84</v>
      </c>
      <c r="AB71" s="53">
        <v>2360.6</v>
      </c>
      <c r="AC71" s="83">
        <v>0.3898970083374203</v>
      </c>
      <c r="AD71" s="59">
        <v>1.157724374693477</v>
      </c>
    </row>
    <row r="72" spans="1:30" ht="15">
      <c r="A72" s="7" t="s">
        <v>22</v>
      </c>
      <c r="B72" s="7" t="s">
        <v>4</v>
      </c>
      <c r="C72" s="75" t="s">
        <v>61</v>
      </c>
      <c r="D72" s="75" t="s">
        <v>62</v>
      </c>
      <c r="E72" s="51">
        <v>487</v>
      </c>
      <c r="F72" s="52">
        <v>1009</v>
      </c>
      <c r="G72" s="52">
        <v>868</v>
      </c>
      <c r="H72" s="27">
        <v>1623.6</v>
      </c>
      <c r="I72" s="53">
        <v>22913.13</v>
      </c>
      <c r="J72" s="53">
        <v>15697.03</v>
      </c>
      <c r="K72" s="53">
        <v>7216.1</v>
      </c>
      <c r="L72" s="53">
        <v>1893.23</v>
      </c>
      <c r="M72" s="95">
        <f t="shared" si="4"/>
        <v>0.8602576808721506</v>
      </c>
      <c r="N72" s="27">
        <f t="shared" si="5"/>
        <v>1.876342913776016</v>
      </c>
      <c r="Q72" s="7" t="s">
        <v>22</v>
      </c>
      <c r="R72" s="7" t="s">
        <v>4</v>
      </c>
      <c r="S72" s="75" t="s">
        <v>61</v>
      </c>
      <c r="T72" s="75" t="s">
        <v>62</v>
      </c>
      <c r="U72" s="51">
        <v>408</v>
      </c>
      <c r="V72" s="52">
        <v>813</v>
      </c>
      <c r="W72" s="52">
        <v>735</v>
      </c>
      <c r="X72" s="27">
        <v>1411.562</v>
      </c>
      <c r="Y72" s="53">
        <v>23672.53</v>
      </c>
      <c r="Z72" s="53">
        <v>18322.39</v>
      </c>
      <c r="AA72" s="53">
        <v>5350.139999999999</v>
      </c>
      <c r="AB72" s="53">
        <v>1068.97</v>
      </c>
      <c r="AC72" s="83">
        <v>0.9040590405904059</v>
      </c>
      <c r="AD72" s="59">
        <v>1.3148462484624848</v>
      </c>
    </row>
    <row r="73" spans="1:30" ht="15">
      <c r="A73" s="7" t="s">
        <v>18</v>
      </c>
      <c r="B73" s="7" t="s">
        <v>4</v>
      </c>
      <c r="C73" s="75" t="s">
        <v>61</v>
      </c>
      <c r="D73" s="75" t="s">
        <v>62</v>
      </c>
      <c r="E73" s="51">
        <v>690</v>
      </c>
      <c r="F73" s="52">
        <v>1359</v>
      </c>
      <c r="G73" s="52">
        <v>1319</v>
      </c>
      <c r="H73" s="27">
        <v>1807.25</v>
      </c>
      <c r="I73" s="53">
        <v>24745.97</v>
      </c>
      <c r="J73" s="53">
        <v>16566.57</v>
      </c>
      <c r="K73" s="53">
        <v>8179.4000000000015</v>
      </c>
      <c r="L73" s="53">
        <v>1705.61</v>
      </c>
      <c r="M73" s="95">
        <f t="shared" si="4"/>
        <v>0.9705665930831494</v>
      </c>
      <c r="N73" s="27">
        <f t="shared" si="5"/>
        <v>1.2550478292862397</v>
      </c>
      <c r="Q73" s="7" t="s">
        <v>18</v>
      </c>
      <c r="R73" s="7" t="s">
        <v>4</v>
      </c>
      <c r="S73" s="75" t="s">
        <v>61</v>
      </c>
      <c r="T73" s="75" t="s">
        <v>62</v>
      </c>
      <c r="U73" s="51">
        <v>717</v>
      </c>
      <c r="V73" s="52">
        <v>1547</v>
      </c>
      <c r="W73" s="52">
        <v>1434</v>
      </c>
      <c r="X73" s="27">
        <v>2026.294</v>
      </c>
      <c r="Y73" s="53">
        <v>30687.97</v>
      </c>
      <c r="Z73" s="53">
        <v>21814.64</v>
      </c>
      <c r="AA73" s="53">
        <v>8873.330000000002</v>
      </c>
      <c r="AB73" s="53">
        <v>1537.86</v>
      </c>
      <c r="AC73" s="83">
        <v>0.9269553975436329</v>
      </c>
      <c r="AD73" s="59">
        <v>0.9940917905623787</v>
      </c>
    </row>
    <row r="74" spans="1:30" ht="15">
      <c r="A74" s="7" t="s">
        <v>13</v>
      </c>
      <c r="B74" s="7" t="s">
        <v>4</v>
      </c>
      <c r="C74" s="75" t="s">
        <v>61</v>
      </c>
      <c r="D74" s="75" t="s">
        <v>62</v>
      </c>
      <c r="E74" s="51">
        <v>22</v>
      </c>
      <c r="F74" s="52">
        <v>24</v>
      </c>
      <c r="G74" s="52">
        <v>23</v>
      </c>
      <c r="H74" s="27">
        <v>25.8</v>
      </c>
      <c r="I74" s="53">
        <v>301.41999999999996</v>
      </c>
      <c r="J74" s="53">
        <v>119.96</v>
      </c>
      <c r="K74" s="53">
        <v>181.45999999999998</v>
      </c>
      <c r="L74" s="53">
        <v>14.31</v>
      </c>
      <c r="M74" s="95">
        <f t="shared" si="4"/>
        <v>0.9583333333333334</v>
      </c>
      <c r="N74" s="27">
        <f t="shared" si="5"/>
        <v>0.5962500000000001</v>
      </c>
      <c r="Q74" s="7" t="s">
        <v>13</v>
      </c>
      <c r="R74" s="7" t="s">
        <v>4</v>
      </c>
      <c r="S74" s="75" t="s">
        <v>61</v>
      </c>
      <c r="T74" s="75" t="s">
        <v>62</v>
      </c>
      <c r="U74" s="51">
        <v>67</v>
      </c>
      <c r="V74" s="52">
        <v>96</v>
      </c>
      <c r="W74" s="52">
        <v>68</v>
      </c>
      <c r="X74" s="27">
        <v>121.9</v>
      </c>
      <c r="Y74" s="53">
        <v>2076.15</v>
      </c>
      <c r="Z74" s="53">
        <v>1332.07</v>
      </c>
      <c r="AA74" s="53">
        <v>744.0800000000002</v>
      </c>
      <c r="AB74" s="53">
        <v>47.54</v>
      </c>
      <c r="AC74" s="83">
        <v>0.7083333333333334</v>
      </c>
      <c r="AD74" s="59">
        <v>0.4952083333333333</v>
      </c>
    </row>
    <row r="75" spans="1:30" ht="15">
      <c r="A75" s="7" t="s">
        <v>20</v>
      </c>
      <c r="B75" s="7" t="s">
        <v>4</v>
      </c>
      <c r="C75" s="75" t="s">
        <v>61</v>
      </c>
      <c r="D75" s="75" t="s">
        <v>62</v>
      </c>
      <c r="E75" s="51">
        <v>918</v>
      </c>
      <c r="F75" s="52">
        <v>1583</v>
      </c>
      <c r="G75" s="52">
        <v>1460</v>
      </c>
      <c r="H75" s="27">
        <v>1865.766</v>
      </c>
      <c r="I75" s="53">
        <v>23544.14</v>
      </c>
      <c r="J75" s="53">
        <v>15252</v>
      </c>
      <c r="K75" s="53">
        <v>8292.14</v>
      </c>
      <c r="L75" s="53">
        <v>1230.75</v>
      </c>
      <c r="M75" s="95">
        <f t="shared" si="4"/>
        <v>0.9222994314592545</v>
      </c>
      <c r="N75" s="27">
        <f t="shared" si="5"/>
        <v>0.777479469361971</v>
      </c>
      <c r="Q75" s="7" t="s">
        <v>20</v>
      </c>
      <c r="R75" s="7" t="s">
        <v>4</v>
      </c>
      <c r="S75" s="75" t="s">
        <v>61</v>
      </c>
      <c r="T75" s="75" t="s">
        <v>62</v>
      </c>
      <c r="U75" s="51">
        <v>1068</v>
      </c>
      <c r="V75" s="52">
        <v>2081</v>
      </c>
      <c r="W75" s="52">
        <v>1295</v>
      </c>
      <c r="X75" s="27">
        <v>2812.347</v>
      </c>
      <c r="Y75" s="53">
        <v>46387.23</v>
      </c>
      <c r="Z75" s="53">
        <v>35186.18</v>
      </c>
      <c r="AA75" s="53">
        <v>11201.050000000003</v>
      </c>
      <c r="AB75" s="53">
        <v>1471.71</v>
      </c>
      <c r="AC75" s="83">
        <v>0.6222969726093225</v>
      </c>
      <c r="AD75" s="59">
        <v>0.7072128784238347</v>
      </c>
    </row>
    <row r="76" spans="1:30" ht="15">
      <c r="A76" s="7" t="s">
        <v>15</v>
      </c>
      <c r="B76" s="7" t="s">
        <v>4</v>
      </c>
      <c r="C76" s="75" t="s">
        <v>61</v>
      </c>
      <c r="D76" s="75" t="s">
        <v>62</v>
      </c>
      <c r="E76" s="51">
        <v>598</v>
      </c>
      <c r="F76" s="52">
        <v>873</v>
      </c>
      <c r="G76" s="52">
        <v>816</v>
      </c>
      <c r="H76" s="27">
        <v>1060.88</v>
      </c>
      <c r="I76" s="53">
        <v>15994.14</v>
      </c>
      <c r="J76" s="53">
        <v>10319.87</v>
      </c>
      <c r="K76" s="53">
        <v>5674.269999999999</v>
      </c>
      <c r="L76" s="53">
        <v>673.48</v>
      </c>
      <c r="M76" s="95">
        <f t="shared" si="4"/>
        <v>0.9347079037800687</v>
      </c>
      <c r="N76" s="27">
        <f t="shared" si="5"/>
        <v>0.7714547537227949</v>
      </c>
      <c r="Q76" s="7" t="s">
        <v>15</v>
      </c>
      <c r="R76" s="7" t="s">
        <v>4</v>
      </c>
      <c r="S76" s="75" t="s">
        <v>61</v>
      </c>
      <c r="T76" s="75" t="s">
        <v>62</v>
      </c>
      <c r="U76" s="51">
        <v>587</v>
      </c>
      <c r="V76" s="52">
        <v>860</v>
      </c>
      <c r="W76" s="52">
        <v>588</v>
      </c>
      <c r="X76" s="27">
        <v>994.401</v>
      </c>
      <c r="Y76" s="53">
        <v>12544.18</v>
      </c>
      <c r="Z76" s="53">
        <v>7499.2</v>
      </c>
      <c r="AA76" s="53">
        <v>5044.9800000000005</v>
      </c>
      <c r="AB76" s="53">
        <v>548.31</v>
      </c>
      <c r="AC76" s="83">
        <v>0.6837209302325581</v>
      </c>
      <c r="AD76" s="59">
        <v>0.6375697674418604</v>
      </c>
    </row>
    <row r="77" spans="1:30" ht="15">
      <c r="A77" s="7" t="s">
        <v>16</v>
      </c>
      <c r="B77" s="7" t="s">
        <v>4</v>
      </c>
      <c r="C77" s="75" t="s">
        <v>61</v>
      </c>
      <c r="D77" s="75" t="s">
        <v>62</v>
      </c>
      <c r="E77" s="51">
        <v>1516</v>
      </c>
      <c r="F77" s="52">
        <v>3866</v>
      </c>
      <c r="G77" s="52">
        <v>3678</v>
      </c>
      <c r="H77" s="27">
        <v>5161.4</v>
      </c>
      <c r="I77" s="53">
        <v>62482.92</v>
      </c>
      <c r="J77" s="53">
        <v>37204.93</v>
      </c>
      <c r="K77" s="53">
        <v>25277.989999999998</v>
      </c>
      <c r="L77" s="53">
        <v>3052.7</v>
      </c>
      <c r="M77" s="95">
        <f t="shared" si="4"/>
        <v>0.9513709260217279</v>
      </c>
      <c r="N77" s="27">
        <f t="shared" si="5"/>
        <v>0.7896275219865494</v>
      </c>
      <c r="Q77" s="7" t="s">
        <v>16</v>
      </c>
      <c r="R77" s="7" t="s">
        <v>4</v>
      </c>
      <c r="S77" s="75" t="s">
        <v>61</v>
      </c>
      <c r="T77" s="75" t="s">
        <v>62</v>
      </c>
      <c r="U77" s="51">
        <v>1298</v>
      </c>
      <c r="V77" s="52">
        <v>3019</v>
      </c>
      <c r="W77" s="52">
        <v>2446</v>
      </c>
      <c r="X77" s="27">
        <v>4051.884</v>
      </c>
      <c r="Y77" s="53">
        <v>46749.93</v>
      </c>
      <c r="Z77" s="53">
        <v>27826.5</v>
      </c>
      <c r="AA77" s="53">
        <v>18923.43</v>
      </c>
      <c r="AB77" s="53">
        <v>1893.33</v>
      </c>
      <c r="AC77" s="83">
        <v>0.8102020536601524</v>
      </c>
      <c r="AD77" s="59">
        <v>0.6271381252070222</v>
      </c>
    </row>
    <row r="78" spans="1:30" ht="15">
      <c r="A78" s="7" t="s">
        <v>14</v>
      </c>
      <c r="B78" s="7" t="s">
        <v>4</v>
      </c>
      <c r="C78" s="75" t="s">
        <v>61</v>
      </c>
      <c r="D78" s="75" t="s">
        <v>62</v>
      </c>
      <c r="E78" s="51">
        <v>782</v>
      </c>
      <c r="F78" s="52">
        <v>1791</v>
      </c>
      <c r="G78" s="52">
        <v>1420</v>
      </c>
      <c r="H78" s="27">
        <v>2433.683</v>
      </c>
      <c r="I78" s="53">
        <v>36375.76</v>
      </c>
      <c r="J78" s="53">
        <v>25618.27</v>
      </c>
      <c r="K78" s="53">
        <v>10757.490000000002</v>
      </c>
      <c r="L78" s="53">
        <v>2360.06</v>
      </c>
      <c r="M78" s="95">
        <f t="shared" si="4"/>
        <v>0.7928531546621999</v>
      </c>
      <c r="N78" s="27">
        <f t="shared" si="5"/>
        <v>1.3177331099944165</v>
      </c>
      <c r="Q78" s="7" t="s">
        <v>14</v>
      </c>
      <c r="R78" s="7" t="s">
        <v>4</v>
      </c>
      <c r="S78" s="75" t="s">
        <v>61</v>
      </c>
      <c r="T78" s="75" t="s">
        <v>62</v>
      </c>
      <c r="U78" s="51">
        <v>548</v>
      </c>
      <c r="V78" s="52">
        <v>1602</v>
      </c>
      <c r="W78" s="52">
        <v>424</v>
      </c>
      <c r="X78" s="27">
        <v>2193.1</v>
      </c>
      <c r="Y78" s="53">
        <v>41146.08</v>
      </c>
      <c r="Z78" s="53">
        <v>31879.13</v>
      </c>
      <c r="AA78" s="53">
        <v>9266.95</v>
      </c>
      <c r="AB78" s="53">
        <v>1619.06</v>
      </c>
      <c r="AC78" s="83">
        <v>0.264669163545568</v>
      </c>
      <c r="AD78" s="59">
        <v>1.010649188514357</v>
      </c>
    </row>
    <row r="79" spans="1:30" ht="15">
      <c r="A79" s="7" t="s">
        <v>17</v>
      </c>
      <c r="B79" s="7" t="s">
        <v>4</v>
      </c>
      <c r="C79" s="75" t="s">
        <v>61</v>
      </c>
      <c r="D79" s="75" t="s">
        <v>62</v>
      </c>
      <c r="E79" s="51">
        <v>647</v>
      </c>
      <c r="F79" s="52">
        <v>1444</v>
      </c>
      <c r="G79" s="52">
        <v>1345</v>
      </c>
      <c r="H79" s="27">
        <v>1823.316</v>
      </c>
      <c r="I79" s="53">
        <v>23059.04</v>
      </c>
      <c r="J79" s="53">
        <v>14906.73</v>
      </c>
      <c r="K79" s="53">
        <v>8152.310000000001</v>
      </c>
      <c r="L79" s="53">
        <v>1356.16</v>
      </c>
      <c r="M79" s="95">
        <f t="shared" si="4"/>
        <v>0.9314404432132964</v>
      </c>
      <c r="N79" s="27">
        <f t="shared" si="5"/>
        <v>0.9391689750692521</v>
      </c>
      <c r="Q79" s="7" t="s">
        <v>17</v>
      </c>
      <c r="R79" s="7" t="s">
        <v>4</v>
      </c>
      <c r="S79" s="75" t="s">
        <v>61</v>
      </c>
      <c r="T79" s="75" t="s">
        <v>62</v>
      </c>
      <c r="U79" s="51">
        <v>652</v>
      </c>
      <c r="V79" s="52">
        <v>1568</v>
      </c>
      <c r="W79" s="52">
        <v>1236</v>
      </c>
      <c r="X79" s="27">
        <v>2090.201</v>
      </c>
      <c r="Y79" s="53">
        <v>32038.1</v>
      </c>
      <c r="Z79" s="53">
        <v>22678.43</v>
      </c>
      <c r="AA79" s="53">
        <v>9359.669999999998</v>
      </c>
      <c r="AB79" s="53">
        <v>1516.69</v>
      </c>
      <c r="AC79" s="83">
        <v>0.7882653061224489</v>
      </c>
      <c r="AD79" s="59">
        <v>0.9672767857142858</v>
      </c>
    </row>
    <row r="80" spans="1:30" ht="15.75" thickBot="1">
      <c r="A80" s="7" t="s">
        <v>23</v>
      </c>
      <c r="B80" s="8" t="s">
        <v>4</v>
      </c>
      <c r="C80" s="76" t="s">
        <v>61</v>
      </c>
      <c r="D80" s="76" t="s">
        <v>62</v>
      </c>
      <c r="E80" s="51">
        <v>1061</v>
      </c>
      <c r="F80" s="52">
        <v>1806</v>
      </c>
      <c r="G80" s="52">
        <v>1583</v>
      </c>
      <c r="H80" s="27">
        <v>2197.5</v>
      </c>
      <c r="I80" s="53">
        <v>38570.21</v>
      </c>
      <c r="J80" s="53">
        <v>26259.23</v>
      </c>
      <c r="K80" s="53">
        <v>12310.98</v>
      </c>
      <c r="L80" s="53">
        <v>1521.45</v>
      </c>
      <c r="M80" s="95">
        <f t="shared" si="4"/>
        <v>0.8765227021040974</v>
      </c>
      <c r="N80" s="27">
        <f t="shared" si="5"/>
        <v>0.8424418604651163</v>
      </c>
      <c r="Q80" s="7" t="s">
        <v>23</v>
      </c>
      <c r="R80" s="8" t="s">
        <v>4</v>
      </c>
      <c r="S80" s="76" t="s">
        <v>61</v>
      </c>
      <c r="T80" s="76" t="s">
        <v>62</v>
      </c>
      <c r="U80" s="51">
        <v>948</v>
      </c>
      <c r="V80" s="52">
        <v>1574</v>
      </c>
      <c r="W80" s="52">
        <v>1049</v>
      </c>
      <c r="X80" s="27">
        <v>1922.3</v>
      </c>
      <c r="Y80" s="53">
        <v>27992.35</v>
      </c>
      <c r="Z80" s="53">
        <v>17873.01</v>
      </c>
      <c r="AA80" s="53">
        <v>10119.34</v>
      </c>
      <c r="AB80" s="53">
        <v>1419.03</v>
      </c>
      <c r="AC80" s="83">
        <v>0.6664548919949174</v>
      </c>
      <c r="AD80" s="59">
        <v>0.9015438373570521</v>
      </c>
    </row>
    <row r="81" spans="1:30" ht="15.75" thickBot="1">
      <c r="A81" s="9" t="s">
        <v>34</v>
      </c>
      <c r="B81" s="20"/>
      <c r="C81" s="20"/>
      <c r="D81" s="20"/>
      <c r="E81" s="54">
        <v>7812</v>
      </c>
      <c r="F81" s="11">
        <v>16362</v>
      </c>
      <c r="G81" s="11">
        <v>13088</v>
      </c>
      <c r="H81" s="12">
        <v>21686.645</v>
      </c>
      <c r="I81" s="11">
        <v>292702.91</v>
      </c>
      <c r="J81" s="11">
        <v>187588.65</v>
      </c>
      <c r="K81" s="11">
        <v>105114.25999999998</v>
      </c>
      <c r="L81" s="11">
        <v>16848.35</v>
      </c>
      <c r="M81" s="96">
        <f t="shared" si="4"/>
        <v>0.7999022124434666</v>
      </c>
      <c r="N81" s="12">
        <f t="shared" si="5"/>
        <v>1.0297243613250213</v>
      </c>
      <c r="Q81" s="9" t="s">
        <v>34</v>
      </c>
      <c r="R81" s="20"/>
      <c r="S81" s="20"/>
      <c r="T81" s="20"/>
      <c r="U81" s="54">
        <v>7611</v>
      </c>
      <c r="V81" s="11">
        <v>16072</v>
      </c>
      <c r="W81" s="11">
        <v>10177</v>
      </c>
      <c r="X81" s="12">
        <v>21800.31</v>
      </c>
      <c r="Y81" s="11">
        <v>312382.94</v>
      </c>
      <c r="Z81" s="11">
        <v>212707.57</v>
      </c>
      <c r="AA81" s="11">
        <v>99675.37</v>
      </c>
      <c r="AB81" s="11">
        <v>13876.2</v>
      </c>
      <c r="AC81" s="84">
        <v>0.6332130413140866</v>
      </c>
      <c r="AD81" s="55">
        <v>0.8633773021403683</v>
      </c>
    </row>
    <row r="82" spans="1:30" ht="30" customHeight="1" thickBot="1">
      <c r="A82" s="9" t="s">
        <v>51</v>
      </c>
      <c r="B82" s="20"/>
      <c r="C82" s="20"/>
      <c r="D82" s="20"/>
      <c r="E82" s="54">
        <v>22947</v>
      </c>
      <c r="F82" s="11">
        <v>65694</v>
      </c>
      <c r="G82" s="11">
        <v>58752</v>
      </c>
      <c r="H82" s="12">
        <v>107798.862</v>
      </c>
      <c r="I82" s="11">
        <v>5927826.95</v>
      </c>
      <c r="J82" s="11">
        <v>5471646.52</v>
      </c>
      <c r="K82" s="11">
        <v>456180.43000000063</v>
      </c>
      <c r="L82" s="11">
        <v>112655</v>
      </c>
      <c r="M82" s="96">
        <f t="shared" si="4"/>
        <v>0.894328249155174</v>
      </c>
      <c r="N82" s="12">
        <f t="shared" si="5"/>
        <v>1.7148445824580631</v>
      </c>
      <c r="Q82" s="9" t="s">
        <v>51</v>
      </c>
      <c r="R82" s="20"/>
      <c r="S82" s="20"/>
      <c r="T82" s="20"/>
      <c r="U82" s="54">
        <v>22641</v>
      </c>
      <c r="V82" s="11">
        <v>62198</v>
      </c>
      <c r="W82" s="11">
        <v>47536</v>
      </c>
      <c r="X82" s="12">
        <v>102922.478</v>
      </c>
      <c r="Y82" s="11">
        <v>5606863.51</v>
      </c>
      <c r="Z82" s="11">
        <v>5211809.73</v>
      </c>
      <c r="AA82" s="11">
        <v>395053.77999999933</v>
      </c>
      <c r="AB82" s="11">
        <v>94252.89</v>
      </c>
      <c r="AC82" s="84">
        <v>0.7642689475545837</v>
      </c>
      <c r="AD82" s="55">
        <v>1.5153685005948745</v>
      </c>
    </row>
    <row r="88" spans="1:30" ht="72">
      <c r="A88" s="66">
        <v>2015</v>
      </c>
      <c r="B88" s="42"/>
      <c r="C88" s="42" t="s">
        <v>25</v>
      </c>
      <c r="D88" s="42" t="s">
        <v>25</v>
      </c>
      <c r="E88" s="22" t="s">
        <v>26</v>
      </c>
      <c r="F88" s="22" t="s">
        <v>36</v>
      </c>
      <c r="G88" s="22" t="s">
        <v>37</v>
      </c>
      <c r="H88" s="24" t="s">
        <v>27</v>
      </c>
      <c r="I88" s="25" t="s">
        <v>29</v>
      </c>
      <c r="J88" s="25" t="s">
        <v>28</v>
      </c>
      <c r="K88" s="25" t="s">
        <v>58</v>
      </c>
      <c r="L88" s="25" t="s">
        <v>30</v>
      </c>
      <c r="M88" s="99" t="s">
        <v>1</v>
      </c>
      <c r="N88" s="24" t="s">
        <v>50</v>
      </c>
      <c r="Q88" s="66">
        <v>2014</v>
      </c>
      <c r="R88" s="42"/>
      <c r="S88" s="42" t="s">
        <v>25</v>
      </c>
      <c r="T88" s="42" t="s">
        <v>25</v>
      </c>
      <c r="U88" s="42" t="s">
        <v>26</v>
      </c>
      <c r="V88" s="42" t="s">
        <v>36</v>
      </c>
      <c r="W88" s="42" t="s">
        <v>37</v>
      </c>
      <c r="X88" s="42" t="s">
        <v>27</v>
      </c>
      <c r="Y88" s="42" t="s">
        <v>29</v>
      </c>
      <c r="Z88" s="42" t="s">
        <v>28</v>
      </c>
      <c r="AA88" s="42" t="s">
        <v>58</v>
      </c>
      <c r="AB88" s="42" t="s">
        <v>30</v>
      </c>
      <c r="AC88" s="42" t="s">
        <v>1</v>
      </c>
      <c r="AD88" s="42" t="s">
        <v>50</v>
      </c>
    </row>
    <row r="89" spans="1:30" ht="15.75" thickBot="1">
      <c r="A89" s="44" t="s">
        <v>0</v>
      </c>
      <c r="B89" s="44"/>
      <c r="C89" s="86" t="s">
        <v>53</v>
      </c>
      <c r="D89" s="86" t="s">
        <v>25</v>
      </c>
      <c r="E89" s="92" t="s">
        <v>25</v>
      </c>
      <c r="F89" s="92" t="s">
        <v>25</v>
      </c>
      <c r="G89" s="92"/>
      <c r="H89" s="93" t="s">
        <v>54</v>
      </c>
      <c r="I89" s="92" t="s">
        <v>55</v>
      </c>
      <c r="J89" s="92" t="s">
        <v>55</v>
      </c>
      <c r="K89" s="92" t="s">
        <v>55</v>
      </c>
      <c r="L89" s="92" t="s">
        <v>55</v>
      </c>
      <c r="M89" s="102"/>
      <c r="N89" s="93"/>
      <c r="Q89" s="44" t="s">
        <v>0</v>
      </c>
      <c r="R89" s="44"/>
      <c r="S89" s="86" t="s">
        <v>53</v>
      </c>
      <c r="T89" s="44" t="s">
        <v>25</v>
      </c>
      <c r="U89" s="44" t="s">
        <v>25</v>
      </c>
      <c r="V89" s="44" t="s">
        <v>25</v>
      </c>
      <c r="W89" s="44"/>
      <c r="X89" s="44" t="s">
        <v>54</v>
      </c>
      <c r="Y89" s="44" t="s">
        <v>55</v>
      </c>
      <c r="Z89" s="44" t="s">
        <v>55</v>
      </c>
      <c r="AA89" s="44" t="s">
        <v>55</v>
      </c>
      <c r="AB89" s="117" t="s">
        <v>55</v>
      </c>
      <c r="AC89" s="44"/>
      <c r="AD89" s="44"/>
    </row>
    <row r="90" spans="1:31" ht="15">
      <c r="A90" s="13" t="s">
        <v>7</v>
      </c>
      <c r="B90" s="14" t="s">
        <v>2</v>
      </c>
      <c r="C90" s="14" t="s">
        <v>67</v>
      </c>
      <c r="D90" s="14" t="s">
        <v>68</v>
      </c>
      <c r="E90" s="110">
        <v>467</v>
      </c>
      <c r="F90" s="110">
        <v>1046</v>
      </c>
      <c r="G90" s="110">
        <v>885</v>
      </c>
      <c r="H90" s="110">
        <v>1934</v>
      </c>
      <c r="I90" s="110">
        <v>17332.07</v>
      </c>
      <c r="J90" s="110">
        <v>13127.88</v>
      </c>
      <c r="K90" s="110">
        <v>4204.1900000000005</v>
      </c>
      <c r="L90" s="103">
        <v>1705.25</v>
      </c>
      <c r="M90" s="118">
        <f>G90/F90</f>
        <v>0.8460803059273423</v>
      </c>
      <c r="N90" s="103">
        <f aca="true" t="shared" si="6" ref="N90:N112">L90/F90</f>
        <v>1.6302581261950286</v>
      </c>
      <c r="Q90" s="13" t="s">
        <v>7</v>
      </c>
      <c r="R90" s="14" t="s">
        <v>2</v>
      </c>
      <c r="S90" s="14" t="s">
        <v>67</v>
      </c>
      <c r="T90" s="14" t="s">
        <v>68</v>
      </c>
      <c r="U90" s="110">
        <v>421</v>
      </c>
      <c r="V90" s="110">
        <v>1053</v>
      </c>
      <c r="W90" s="110">
        <v>598</v>
      </c>
      <c r="X90" s="110">
        <v>2150</v>
      </c>
      <c r="Y90" s="110">
        <v>20202.73</v>
      </c>
      <c r="Z90" s="110">
        <v>16431.33</v>
      </c>
      <c r="AA90" s="110">
        <v>3771.399999999998</v>
      </c>
      <c r="AB90" s="103">
        <v>1189.37</v>
      </c>
      <c r="AC90" s="118">
        <f>W90/V90</f>
        <v>0.5679012345679012</v>
      </c>
      <c r="AD90" s="125">
        <f aca="true" t="shared" si="7" ref="AD90:AD112">AB90/V90</f>
        <v>1.1295061728395062</v>
      </c>
      <c r="AE90" s="56"/>
    </row>
    <row r="91" spans="1:31" ht="15">
      <c r="A91" s="15" t="s">
        <v>5</v>
      </c>
      <c r="B91" s="16" t="s">
        <v>2</v>
      </c>
      <c r="C91" s="16" t="s">
        <v>67</v>
      </c>
      <c r="D91" s="16" t="s">
        <v>68</v>
      </c>
      <c r="E91" s="111">
        <v>315</v>
      </c>
      <c r="F91" s="111">
        <v>379</v>
      </c>
      <c r="G91" s="111">
        <v>300</v>
      </c>
      <c r="H91" s="111">
        <v>385</v>
      </c>
      <c r="I91" s="111">
        <v>2217.66</v>
      </c>
      <c r="J91" s="111">
        <v>1019.67</v>
      </c>
      <c r="K91" s="111">
        <v>1197.9899999999998</v>
      </c>
      <c r="L91" s="104">
        <v>78.94</v>
      </c>
      <c r="M91" s="119">
        <f aca="true" t="shared" si="8" ref="M91:M112">G91/F91</f>
        <v>0.7915567282321899</v>
      </c>
      <c r="N91" s="104">
        <f t="shared" si="6"/>
        <v>0.20828496042216357</v>
      </c>
      <c r="Q91" s="15" t="s">
        <v>5</v>
      </c>
      <c r="R91" s="16" t="s">
        <v>2</v>
      </c>
      <c r="S91" s="16" t="s">
        <v>67</v>
      </c>
      <c r="T91" s="16" t="s">
        <v>68</v>
      </c>
      <c r="U91" s="111">
        <v>387</v>
      </c>
      <c r="V91" s="111">
        <v>473</v>
      </c>
      <c r="W91" s="111">
        <v>346</v>
      </c>
      <c r="X91" s="111">
        <v>482</v>
      </c>
      <c r="Y91" s="111">
        <v>2713.66</v>
      </c>
      <c r="Z91" s="111">
        <v>1178.08</v>
      </c>
      <c r="AA91" s="111">
        <v>1535.58</v>
      </c>
      <c r="AB91" s="104">
        <v>114.38</v>
      </c>
      <c r="AC91" s="119">
        <f aca="true" t="shared" si="9" ref="AC91:AC112">W91/V91</f>
        <v>0.7315010570824524</v>
      </c>
      <c r="AD91" s="126">
        <f t="shared" si="7"/>
        <v>0.24181818181818182</v>
      </c>
      <c r="AE91" s="56"/>
    </row>
    <row r="92" spans="1:31" ht="15.75" thickBot="1">
      <c r="A92" s="17" t="s">
        <v>6</v>
      </c>
      <c r="B92" s="18" t="s">
        <v>2</v>
      </c>
      <c r="C92" s="18" t="s">
        <v>67</v>
      </c>
      <c r="D92" s="18" t="s">
        <v>68</v>
      </c>
      <c r="E92" s="112">
        <v>9704</v>
      </c>
      <c r="F92" s="112">
        <v>23995</v>
      </c>
      <c r="G92" s="112">
        <v>22184</v>
      </c>
      <c r="H92" s="112">
        <v>39874.351</v>
      </c>
      <c r="I92" s="112">
        <v>369840.63</v>
      </c>
      <c r="J92" s="112">
        <v>275093.26</v>
      </c>
      <c r="K92" s="112">
        <v>94747.37</v>
      </c>
      <c r="L92" s="105">
        <v>21646.52</v>
      </c>
      <c r="M92" s="120">
        <f t="shared" si="8"/>
        <v>0.9245259429047719</v>
      </c>
      <c r="N92" s="105">
        <f t="shared" si="6"/>
        <v>0.9021262763075641</v>
      </c>
      <c r="Q92" s="17" t="s">
        <v>6</v>
      </c>
      <c r="R92" s="18" t="s">
        <v>2</v>
      </c>
      <c r="S92" s="18" t="s">
        <v>67</v>
      </c>
      <c r="T92" s="18" t="s">
        <v>68</v>
      </c>
      <c r="U92" s="112">
        <v>9430</v>
      </c>
      <c r="V92" s="112">
        <v>23892</v>
      </c>
      <c r="W92" s="112">
        <v>22221</v>
      </c>
      <c r="X92" s="112">
        <v>40226.014</v>
      </c>
      <c r="Y92" s="112">
        <v>389635.85</v>
      </c>
      <c r="Z92" s="112">
        <v>303336.63</v>
      </c>
      <c r="AA92" s="112">
        <v>86299.21999999997</v>
      </c>
      <c r="AB92" s="105">
        <v>14549.4</v>
      </c>
      <c r="AC92" s="120">
        <f t="shared" si="9"/>
        <v>0.9300602712204922</v>
      </c>
      <c r="AD92" s="127">
        <f t="shared" si="7"/>
        <v>0.608965344048217</v>
      </c>
      <c r="AE92" s="56"/>
    </row>
    <row r="93" spans="1:31" ht="15.75" thickBot="1">
      <c r="A93" s="9" t="s">
        <v>33</v>
      </c>
      <c r="B93" s="10"/>
      <c r="C93" s="10" t="s">
        <v>67</v>
      </c>
      <c r="D93" s="10" t="s">
        <v>68</v>
      </c>
      <c r="E93" s="113">
        <v>10486</v>
      </c>
      <c r="F93" s="113">
        <v>25420</v>
      </c>
      <c r="G93" s="113">
        <v>23369</v>
      </c>
      <c r="H93" s="113">
        <v>42193.351</v>
      </c>
      <c r="I93" s="113">
        <v>389390.36</v>
      </c>
      <c r="J93" s="113">
        <v>289240.81</v>
      </c>
      <c r="K93" s="113">
        <v>100149.54999999999</v>
      </c>
      <c r="L93" s="106">
        <v>23430.71</v>
      </c>
      <c r="M93" s="121">
        <f t="shared" si="8"/>
        <v>0.919315499606609</v>
      </c>
      <c r="N93" s="106">
        <f t="shared" si="6"/>
        <v>0.921743115656963</v>
      </c>
      <c r="Q93" s="9" t="s">
        <v>33</v>
      </c>
      <c r="R93" s="10"/>
      <c r="S93" s="10" t="s">
        <v>67</v>
      </c>
      <c r="T93" s="10" t="s">
        <v>68</v>
      </c>
      <c r="U93" s="113">
        <v>10236</v>
      </c>
      <c r="V93" s="113">
        <v>25418</v>
      </c>
      <c r="W93" s="113">
        <v>23165</v>
      </c>
      <c r="X93" s="113">
        <v>42858.014</v>
      </c>
      <c r="Y93" s="113">
        <v>412552.24</v>
      </c>
      <c r="Z93" s="113">
        <v>320946.04</v>
      </c>
      <c r="AA93" s="113">
        <v>91606.20000000001</v>
      </c>
      <c r="AB93" s="106">
        <v>15853.15</v>
      </c>
      <c r="AC93" s="121">
        <f t="shared" si="9"/>
        <v>0.9113620269100637</v>
      </c>
      <c r="AD93" s="128">
        <f t="shared" si="7"/>
        <v>0.6236977732315682</v>
      </c>
      <c r="AE93" s="56"/>
    </row>
    <row r="94" spans="1:31" ht="15">
      <c r="A94" s="16" t="s">
        <v>10</v>
      </c>
      <c r="B94" s="16" t="s">
        <v>3</v>
      </c>
      <c r="C94" s="16" t="s">
        <v>67</v>
      </c>
      <c r="D94" s="16" t="s">
        <v>68</v>
      </c>
      <c r="E94" s="111">
        <v>17764</v>
      </c>
      <c r="F94" s="111">
        <v>58930</v>
      </c>
      <c r="G94" s="111">
        <v>41621</v>
      </c>
      <c r="H94" s="111">
        <v>108439.663</v>
      </c>
      <c r="I94" s="111">
        <v>952976.49</v>
      </c>
      <c r="J94" s="111">
        <v>703874.39</v>
      </c>
      <c r="K94" s="111">
        <v>249102.09999999998</v>
      </c>
      <c r="L94" s="104">
        <v>99844.28</v>
      </c>
      <c r="M94" s="119">
        <f t="shared" si="8"/>
        <v>0.7062786356694383</v>
      </c>
      <c r="N94" s="104">
        <f t="shared" si="6"/>
        <v>1.6942861021550992</v>
      </c>
      <c r="Q94" s="16" t="s">
        <v>10</v>
      </c>
      <c r="R94" s="16" t="s">
        <v>3</v>
      </c>
      <c r="S94" s="16" t="s">
        <v>67</v>
      </c>
      <c r="T94" s="16" t="s">
        <v>68</v>
      </c>
      <c r="U94" s="111">
        <v>17448</v>
      </c>
      <c r="V94" s="111">
        <v>59771</v>
      </c>
      <c r="W94" s="111">
        <v>36466</v>
      </c>
      <c r="X94" s="111">
        <v>110085.603</v>
      </c>
      <c r="Y94" s="111">
        <v>1002022.4</v>
      </c>
      <c r="Z94" s="111">
        <v>779835.58</v>
      </c>
      <c r="AA94" s="111">
        <v>222186.82000000007</v>
      </c>
      <c r="AB94" s="104">
        <v>72384.5</v>
      </c>
      <c r="AC94" s="119">
        <f t="shared" si="9"/>
        <v>0.6100951966672801</v>
      </c>
      <c r="AD94" s="126">
        <f t="shared" si="7"/>
        <v>1.211030432818591</v>
      </c>
      <c r="AE94" s="56"/>
    </row>
    <row r="95" spans="1:31" ht="15">
      <c r="A95" s="16" t="s">
        <v>11</v>
      </c>
      <c r="B95" s="16" t="s">
        <v>3</v>
      </c>
      <c r="C95" s="16" t="s">
        <v>67</v>
      </c>
      <c r="D95" s="16" t="s">
        <v>68</v>
      </c>
      <c r="E95" s="111">
        <v>5344</v>
      </c>
      <c r="F95" s="111">
        <v>14098</v>
      </c>
      <c r="G95" s="111">
        <v>12740</v>
      </c>
      <c r="H95" s="111">
        <v>32687</v>
      </c>
      <c r="I95" s="111">
        <v>361687.19</v>
      </c>
      <c r="J95" s="111">
        <v>309293.85</v>
      </c>
      <c r="K95" s="111">
        <v>52393.340000000026</v>
      </c>
      <c r="L95" s="104">
        <v>20697.64</v>
      </c>
      <c r="M95" s="119">
        <f t="shared" si="8"/>
        <v>0.9036742800397219</v>
      </c>
      <c r="N95" s="104">
        <f t="shared" si="6"/>
        <v>1.4681259753156475</v>
      </c>
      <c r="Q95" s="16" t="s">
        <v>11</v>
      </c>
      <c r="R95" s="16" t="s">
        <v>3</v>
      </c>
      <c r="S95" s="16" t="s">
        <v>67</v>
      </c>
      <c r="T95" s="16" t="s">
        <v>68</v>
      </c>
      <c r="U95" s="111">
        <v>5229</v>
      </c>
      <c r="V95" s="111">
        <v>13667</v>
      </c>
      <c r="W95" s="111">
        <v>2721</v>
      </c>
      <c r="X95" s="111">
        <v>31599</v>
      </c>
      <c r="Y95" s="111">
        <v>373582.61</v>
      </c>
      <c r="Z95" s="111">
        <v>329985.06</v>
      </c>
      <c r="AA95" s="111">
        <v>43597.54999999999</v>
      </c>
      <c r="AB95" s="104">
        <v>12547.98</v>
      </c>
      <c r="AC95" s="119">
        <f t="shared" si="9"/>
        <v>0.19909270505597423</v>
      </c>
      <c r="AD95" s="126">
        <f t="shared" si="7"/>
        <v>0.9181224848174434</v>
      </c>
      <c r="AE95" s="56"/>
    </row>
    <row r="96" spans="1:31" ht="15">
      <c r="A96" s="7" t="s">
        <v>9</v>
      </c>
      <c r="B96" s="7" t="s">
        <v>3</v>
      </c>
      <c r="C96" s="7" t="s">
        <v>67</v>
      </c>
      <c r="D96" s="7" t="s">
        <v>68</v>
      </c>
      <c r="E96" s="111">
        <v>1938</v>
      </c>
      <c r="F96" s="111">
        <v>6771</v>
      </c>
      <c r="G96" s="111">
        <v>5744</v>
      </c>
      <c r="H96" s="111">
        <v>16600.665</v>
      </c>
      <c r="I96" s="111">
        <v>168177.18</v>
      </c>
      <c r="J96" s="111">
        <v>143411.72</v>
      </c>
      <c r="K96" s="111">
        <v>24765.459999999992</v>
      </c>
      <c r="L96" s="104">
        <v>12958.35</v>
      </c>
      <c r="M96" s="119">
        <f t="shared" si="8"/>
        <v>0.8483237335696352</v>
      </c>
      <c r="N96" s="104">
        <f t="shared" si="6"/>
        <v>1.9138015064244573</v>
      </c>
      <c r="Q96" s="7" t="s">
        <v>9</v>
      </c>
      <c r="R96" s="7" t="s">
        <v>3</v>
      </c>
      <c r="S96" s="7" t="s">
        <v>67</v>
      </c>
      <c r="T96" s="7" t="s">
        <v>68</v>
      </c>
      <c r="U96" s="111">
        <v>2990</v>
      </c>
      <c r="V96" s="111">
        <v>10241</v>
      </c>
      <c r="W96" s="111">
        <v>7706</v>
      </c>
      <c r="X96" s="111">
        <v>24843.661</v>
      </c>
      <c r="Y96" s="111">
        <v>249659.73</v>
      </c>
      <c r="Z96" s="111">
        <v>215385.25</v>
      </c>
      <c r="AA96" s="111">
        <v>34274.48000000001</v>
      </c>
      <c r="AB96" s="104">
        <v>15415.65</v>
      </c>
      <c r="AC96" s="119">
        <f t="shared" si="9"/>
        <v>0.7524655795332487</v>
      </c>
      <c r="AD96" s="126">
        <f t="shared" si="7"/>
        <v>1.505287569573284</v>
      </c>
      <c r="AE96" s="56"/>
    </row>
    <row r="97" spans="1:31" ht="15.75" thickBot="1">
      <c r="A97" s="8" t="s">
        <v>8</v>
      </c>
      <c r="B97" s="8" t="s">
        <v>3</v>
      </c>
      <c r="C97" s="8" t="s">
        <v>67</v>
      </c>
      <c r="D97" s="8" t="s">
        <v>68</v>
      </c>
      <c r="E97" s="114">
        <v>2481</v>
      </c>
      <c r="F97" s="114">
        <v>7734</v>
      </c>
      <c r="G97" s="114">
        <v>7560</v>
      </c>
      <c r="H97" s="114">
        <v>16294.335</v>
      </c>
      <c r="I97" s="114">
        <v>151436.59</v>
      </c>
      <c r="J97" s="114">
        <v>121699.94</v>
      </c>
      <c r="K97" s="114">
        <v>29736.649999999994</v>
      </c>
      <c r="L97" s="107">
        <v>11060.22</v>
      </c>
      <c r="M97" s="122">
        <f t="shared" si="8"/>
        <v>0.9775019394879751</v>
      </c>
      <c r="N97" s="107">
        <f t="shared" si="6"/>
        <v>1.4300775795190068</v>
      </c>
      <c r="Q97" s="8" t="s">
        <v>8</v>
      </c>
      <c r="R97" s="8" t="s">
        <v>3</v>
      </c>
      <c r="S97" s="8" t="s">
        <v>67</v>
      </c>
      <c r="T97" s="8" t="s">
        <v>68</v>
      </c>
      <c r="U97" s="114">
        <v>2526</v>
      </c>
      <c r="V97" s="114">
        <v>8314</v>
      </c>
      <c r="W97" s="114">
        <v>5830</v>
      </c>
      <c r="X97" s="114">
        <v>17342.611</v>
      </c>
      <c r="Y97" s="114">
        <v>169544.41</v>
      </c>
      <c r="Z97" s="114">
        <v>142570.44</v>
      </c>
      <c r="AA97" s="114">
        <v>26973.97</v>
      </c>
      <c r="AB97" s="107">
        <v>8072.03</v>
      </c>
      <c r="AC97" s="122">
        <f t="shared" si="9"/>
        <v>0.7012268462833774</v>
      </c>
      <c r="AD97" s="129">
        <f t="shared" si="7"/>
        <v>0.9708960789030551</v>
      </c>
      <c r="AE97" s="56"/>
    </row>
    <row r="98" spans="1:31" ht="15.75" thickBot="1">
      <c r="A98" s="9" t="s">
        <v>32</v>
      </c>
      <c r="B98" s="10"/>
      <c r="C98" s="10" t="s">
        <v>67</v>
      </c>
      <c r="D98" s="10" t="s">
        <v>68</v>
      </c>
      <c r="E98" s="113">
        <v>27244</v>
      </c>
      <c r="F98" s="113">
        <v>87533</v>
      </c>
      <c r="G98" s="113">
        <v>67665</v>
      </c>
      <c r="H98" s="113">
        <v>174021.663</v>
      </c>
      <c r="I98" s="113">
        <v>1634277.45</v>
      </c>
      <c r="J98" s="113">
        <v>1278279.9</v>
      </c>
      <c r="K98" s="113">
        <v>355997.55000000005</v>
      </c>
      <c r="L98" s="106">
        <v>144560.49</v>
      </c>
      <c r="M98" s="121">
        <f t="shared" si="8"/>
        <v>0.7730227457073332</v>
      </c>
      <c r="N98" s="106">
        <f t="shared" si="6"/>
        <v>1.6514970354037906</v>
      </c>
      <c r="Q98" s="9" t="s">
        <v>32</v>
      </c>
      <c r="R98" s="10"/>
      <c r="S98" s="10" t="s">
        <v>67</v>
      </c>
      <c r="T98" s="10" t="s">
        <v>68</v>
      </c>
      <c r="U98" s="113">
        <v>27760</v>
      </c>
      <c r="V98" s="113">
        <v>91993</v>
      </c>
      <c r="W98" s="113">
        <v>52723</v>
      </c>
      <c r="X98" s="113">
        <v>183870.875</v>
      </c>
      <c r="Y98" s="113">
        <v>1794809.15</v>
      </c>
      <c r="Z98" s="113">
        <v>1467776.33</v>
      </c>
      <c r="AA98" s="113">
        <v>327032.81999999983</v>
      </c>
      <c r="AB98" s="106">
        <v>108420.16</v>
      </c>
      <c r="AC98" s="121">
        <f t="shared" si="9"/>
        <v>0.5731196938897525</v>
      </c>
      <c r="AD98" s="128">
        <f t="shared" si="7"/>
        <v>1.1785696737795268</v>
      </c>
      <c r="AE98" s="56"/>
    </row>
    <row r="99" spans="1:31" ht="15">
      <c r="A99" s="19" t="s">
        <v>19</v>
      </c>
      <c r="B99" s="19" t="s">
        <v>4</v>
      </c>
      <c r="C99" s="19" t="s">
        <v>67</v>
      </c>
      <c r="D99" s="19" t="s">
        <v>68</v>
      </c>
      <c r="E99" s="115">
        <v>1</v>
      </c>
      <c r="F99" s="115">
        <v>2</v>
      </c>
      <c r="G99" s="115">
        <v>2</v>
      </c>
      <c r="H99" s="115">
        <v>4</v>
      </c>
      <c r="I99" s="115">
        <v>36.16</v>
      </c>
      <c r="J99" s="115">
        <v>26.46</v>
      </c>
      <c r="K99" s="115">
        <v>9.699999999999996</v>
      </c>
      <c r="L99" s="108">
        <v>7.16</v>
      </c>
      <c r="M99" s="123">
        <f t="shared" si="8"/>
        <v>1</v>
      </c>
      <c r="N99" s="108">
        <f t="shared" si="6"/>
        <v>3.58</v>
      </c>
      <c r="Q99" s="19" t="s">
        <v>19</v>
      </c>
      <c r="R99" s="19" t="s">
        <v>4</v>
      </c>
      <c r="S99" s="19" t="s">
        <v>67</v>
      </c>
      <c r="T99" s="19" t="s">
        <v>68</v>
      </c>
      <c r="U99" s="115">
        <v>6</v>
      </c>
      <c r="V99" s="115">
        <v>10</v>
      </c>
      <c r="W99" s="115">
        <v>0</v>
      </c>
      <c r="X99" s="115">
        <v>20</v>
      </c>
      <c r="Y99" s="115">
        <v>223.26</v>
      </c>
      <c r="Z99" s="115">
        <v>183.28</v>
      </c>
      <c r="AA99" s="115">
        <v>39.97999999999999</v>
      </c>
      <c r="AB99" s="108">
        <v>27.28</v>
      </c>
      <c r="AC99" s="123">
        <f t="shared" si="9"/>
        <v>0</v>
      </c>
      <c r="AD99" s="130">
        <f t="shared" si="7"/>
        <v>2.728</v>
      </c>
      <c r="AE99" s="56"/>
    </row>
    <row r="100" spans="1:31" ht="15">
      <c r="A100" s="19" t="s">
        <v>12</v>
      </c>
      <c r="B100" s="19" t="s">
        <v>4</v>
      </c>
      <c r="C100" s="19" t="s">
        <v>67</v>
      </c>
      <c r="D100" s="19" t="s">
        <v>68</v>
      </c>
      <c r="E100" s="115"/>
      <c r="F100" s="115"/>
      <c r="G100" s="115"/>
      <c r="H100" s="115"/>
      <c r="I100" s="115"/>
      <c r="J100" s="115"/>
      <c r="K100" s="115"/>
      <c r="L100" s="108"/>
      <c r="M100" s="123"/>
      <c r="N100" s="108"/>
      <c r="Q100" s="19" t="s">
        <v>12</v>
      </c>
      <c r="R100" s="19" t="s">
        <v>4</v>
      </c>
      <c r="S100" s="19" t="s">
        <v>67</v>
      </c>
      <c r="T100" s="19" t="s">
        <v>68</v>
      </c>
      <c r="U100" s="115"/>
      <c r="V100" s="115"/>
      <c r="W100" s="115"/>
      <c r="X100" s="115"/>
      <c r="Y100" s="115"/>
      <c r="Z100" s="115"/>
      <c r="AA100" s="115"/>
      <c r="AB100" s="108"/>
      <c r="AC100" s="123"/>
      <c r="AD100" s="130"/>
      <c r="AE100" s="56"/>
    </row>
    <row r="101" spans="1:31" ht="15">
      <c r="A101" s="7" t="s">
        <v>21</v>
      </c>
      <c r="B101" s="7" t="s">
        <v>4</v>
      </c>
      <c r="C101" s="19" t="s">
        <v>67</v>
      </c>
      <c r="D101" s="19" t="s">
        <v>68</v>
      </c>
      <c r="E101" s="111">
        <v>525</v>
      </c>
      <c r="F101" s="111">
        <v>1564</v>
      </c>
      <c r="G101" s="111">
        <v>1560</v>
      </c>
      <c r="H101" s="111">
        <v>2870.334</v>
      </c>
      <c r="I101" s="111">
        <v>26403.31</v>
      </c>
      <c r="J101" s="111">
        <v>19875.81</v>
      </c>
      <c r="K101" s="111">
        <v>6527.5</v>
      </c>
      <c r="L101" s="104">
        <v>3207.95</v>
      </c>
      <c r="M101" s="119">
        <f t="shared" si="8"/>
        <v>0.9974424552429667</v>
      </c>
      <c r="N101" s="104">
        <f t="shared" si="6"/>
        <v>2.051118925831202</v>
      </c>
      <c r="Q101" s="7" t="s">
        <v>21</v>
      </c>
      <c r="R101" s="7" t="s">
        <v>4</v>
      </c>
      <c r="S101" s="19" t="s">
        <v>67</v>
      </c>
      <c r="T101" s="19" t="s">
        <v>68</v>
      </c>
      <c r="U101" s="111">
        <v>545</v>
      </c>
      <c r="V101" s="111">
        <v>1691</v>
      </c>
      <c r="W101" s="111">
        <v>803</v>
      </c>
      <c r="X101" s="111">
        <v>3255.333</v>
      </c>
      <c r="Y101" s="111">
        <v>31266.43</v>
      </c>
      <c r="Z101" s="111">
        <v>25125.33</v>
      </c>
      <c r="AA101" s="111">
        <v>6141.0999999999985</v>
      </c>
      <c r="AB101" s="104">
        <v>2514</v>
      </c>
      <c r="AC101" s="119">
        <f t="shared" si="9"/>
        <v>0.47486694263749263</v>
      </c>
      <c r="AD101" s="126">
        <f t="shared" si="7"/>
        <v>1.4866942637492608</v>
      </c>
      <c r="AE101" s="56"/>
    </row>
    <row r="102" spans="1:31" ht="15">
      <c r="A102" s="7" t="s">
        <v>22</v>
      </c>
      <c r="B102" s="7" t="s">
        <v>4</v>
      </c>
      <c r="C102" s="19" t="s">
        <v>67</v>
      </c>
      <c r="D102" s="19" t="s">
        <v>68</v>
      </c>
      <c r="E102" s="111">
        <v>588</v>
      </c>
      <c r="F102" s="111">
        <v>2747</v>
      </c>
      <c r="G102" s="111">
        <v>2468</v>
      </c>
      <c r="H102" s="111">
        <v>5699.32</v>
      </c>
      <c r="I102" s="111">
        <v>56552.68</v>
      </c>
      <c r="J102" s="111">
        <v>45388.43</v>
      </c>
      <c r="K102" s="111">
        <v>11164.25</v>
      </c>
      <c r="L102" s="104">
        <v>6987.41</v>
      </c>
      <c r="M102" s="119">
        <f t="shared" si="8"/>
        <v>0.8984346559883509</v>
      </c>
      <c r="N102" s="104">
        <f t="shared" si="6"/>
        <v>2.543651255915544</v>
      </c>
      <c r="Q102" s="7" t="s">
        <v>22</v>
      </c>
      <c r="R102" s="7" t="s">
        <v>4</v>
      </c>
      <c r="S102" s="19" t="s">
        <v>67</v>
      </c>
      <c r="T102" s="19" t="s">
        <v>68</v>
      </c>
      <c r="U102" s="111">
        <v>698</v>
      </c>
      <c r="V102" s="111">
        <v>3197</v>
      </c>
      <c r="W102" s="111">
        <v>2768</v>
      </c>
      <c r="X102" s="111">
        <v>6551.394</v>
      </c>
      <c r="Y102" s="111">
        <v>64580.82</v>
      </c>
      <c r="Z102" s="111">
        <v>53977.02</v>
      </c>
      <c r="AA102" s="111">
        <v>10603.800000000003</v>
      </c>
      <c r="AB102" s="104">
        <v>5270.72</v>
      </c>
      <c r="AC102" s="119">
        <f t="shared" si="9"/>
        <v>0.8658116984673131</v>
      </c>
      <c r="AD102" s="126">
        <f t="shared" si="7"/>
        <v>1.6486456052549265</v>
      </c>
      <c r="AE102" s="56"/>
    </row>
    <row r="103" spans="1:31" ht="15">
      <c r="A103" s="7" t="s">
        <v>18</v>
      </c>
      <c r="B103" s="7" t="s">
        <v>4</v>
      </c>
      <c r="C103" s="19" t="s">
        <v>67</v>
      </c>
      <c r="D103" s="19" t="s">
        <v>68</v>
      </c>
      <c r="E103" s="111"/>
      <c r="F103" s="111"/>
      <c r="G103" s="111"/>
      <c r="H103" s="111"/>
      <c r="I103" s="111"/>
      <c r="J103" s="111"/>
      <c r="K103" s="111"/>
      <c r="L103" s="104"/>
      <c r="M103" s="119"/>
      <c r="N103" s="104"/>
      <c r="Q103" s="7" t="s">
        <v>18</v>
      </c>
      <c r="R103" s="7" t="s">
        <v>4</v>
      </c>
      <c r="S103" s="19" t="s">
        <v>67</v>
      </c>
      <c r="T103" s="19" t="s">
        <v>68</v>
      </c>
      <c r="U103" s="111"/>
      <c r="V103" s="111"/>
      <c r="W103" s="111"/>
      <c r="X103" s="111"/>
      <c r="Y103" s="111"/>
      <c r="Z103" s="111"/>
      <c r="AA103" s="111"/>
      <c r="AB103" s="104"/>
      <c r="AC103" s="119"/>
      <c r="AD103" s="126"/>
      <c r="AE103" s="56"/>
    </row>
    <row r="104" spans="1:31" ht="15">
      <c r="A104" s="7" t="s">
        <v>13</v>
      </c>
      <c r="B104" s="7" t="s">
        <v>4</v>
      </c>
      <c r="C104" s="19" t="s">
        <v>67</v>
      </c>
      <c r="D104" s="19" t="s">
        <v>68</v>
      </c>
      <c r="E104" s="111"/>
      <c r="F104" s="111">
        <v>238</v>
      </c>
      <c r="G104" s="111">
        <v>234</v>
      </c>
      <c r="H104" s="111">
        <v>369</v>
      </c>
      <c r="I104" s="111">
        <v>3224.1400000000003</v>
      </c>
      <c r="J104" s="111">
        <v>2453.33</v>
      </c>
      <c r="K104" s="111">
        <v>770.8100000000003</v>
      </c>
      <c r="L104" s="104">
        <v>269.83</v>
      </c>
      <c r="M104" s="119">
        <f t="shared" si="8"/>
        <v>0.9831932773109243</v>
      </c>
      <c r="N104" s="104">
        <f t="shared" si="6"/>
        <v>1.1337394957983193</v>
      </c>
      <c r="Q104" s="7" t="s">
        <v>13</v>
      </c>
      <c r="R104" s="7" t="s">
        <v>4</v>
      </c>
      <c r="S104" s="19" t="s">
        <v>67</v>
      </c>
      <c r="T104" s="19" t="s">
        <v>68</v>
      </c>
      <c r="U104" s="111">
        <v>175</v>
      </c>
      <c r="V104" s="111">
        <v>316</v>
      </c>
      <c r="W104" s="111">
        <v>124</v>
      </c>
      <c r="X104" s="111">
        <v>522</v>
      </c>
      <c r="Y104" s="111">
        <v>3786.45</v>
      </c>
      <c r="Z104" s="111">
        <v>2710.28</v>
      </c>
      <c r="AA104" s="111">
        <v>1076.1699999999996</v>
      </c>
      <c r="AB104" s="104">
        <v>270.89</v>
      </c>
      <c r="AC104" s="119">
        <f t="shared" si="9"/>
        <v>0.3924050632911392</v>
      </c>
      <c r="AD104" s="126">
        <f t="shared" si="7"/>
        <v>0.8572468354430379</v>
      </c>
      <c r="AE104" s="56"/>
    </row>
    <row r="105" spans="1:31" ht="15">
      <c r="A105" s="7" t="s">
        <v>20</v>
      </c>
      <c r="B105" s="7" t="s">
        <v>4</v>
      </c>
      <c r="C105" s="19" t="s">
        <v>67</v>
      </c>
      <c r="D105" s="19" t="s">
        <v>68</v>
      </c>
      <c r="E105" s="111">
        <v>586</v>
      </c>
      <c r="F105" s="111">
        <v>1089</v>
      </c>
      <c r="G105" s="111">
        <v>309</v>
      </c>
      <c r="H105" s="111">
        <v>2622</v>
      </c>
      <c r="I105" s="111">
        <v>30734.92</v>
      </c>
      <c r="J105" s="111">
        <v>26590.33</v>
      </c>
      <c r="K105" s="111">
        <v>4144.5899999999965</v>
      </c>
      <c r="L105" s="104">
        <v>1675.1</v>
      </c>
      <c r="M105" s="119">
        <f t="shared" si="8"/>
        <v>0.2837465564738292</v>
      </c>
      <c r="N105" s="104">
        <f t="shared" si="6"/>
        <v>1.538200183654729</v>
      </c>
      <c r="Q105" s="7" t="s">
        <v>20</v>
      </c>
      <c r="R105" s="7" t="s">
        <v>4</v>
      </c>
      <c r="S105" s="19" t="s">
        <v>67</v>
      </c>
      <c r="T105" s="19" t="s">
        <v>68</v>
      </c>
      <c r="U105" s="111">
        <v>1321</v>
      </c>
      <c r="V105" s="111">
        <v>3162</v>
      </c>
      <c r="W105" s="111">
        <v>892</v>
      </c>
      <c r="X105" s="111">
        <v>6935</v>
      </c>
      <c r="Y105" s="111">
        <v>83222.55</v>
      </c>
      <c r="Z105" s="111">
        <v>73835.36</v>
      </c>
      <c r="AA105" s="111">
        <v>9387.190000000002</v>
      </c>
      <c r="AB105" s="104">
        <v>2248.8</v>
      </c>
      <c r="AC105" s="119">
        <f t="shared" si="9"/>
        <v>0.2820999367488931</v>
      </c>
      <c r="AD105" s="126">
        <f t="shared" si="7"/>
        <v>0.7111954459203037</v>
      </c>
      <c r="AE105" s="56"/>
    </row>
    <row r="106" spans="1:31" ht="15">
      <c r="A106" s="7" t="s">
        <v>15</v>
      </c>
      <c r="B106" s="7" t="s">
        <v>4</v>
      </c>
      <c r="C106" s="19" t="s">
        <v>67</v>
      </c>
      <c r="D106" s="19" t="s">
        <v>68</v>
      </c>
      <c r="E106" s="111"/>
      <c r="F106" s="111"/>
      <c r="G106" s="111"/>
      <c r="H106" s="111"/>
      <c r="I106" s="111"/>
      <c r="J106" s="111"/>
      <c r="K106" s="111"/>
      <c r="L106" s="104"/>
      <c r="M106" s="119"/>
      <c r="N106" s="104"/>
      <c r="Q106" s="7" t="s">
        <v>15</v>
      </c>
      <c r="R106" s="7" t="s">
        <v>4</v>
      </c>
      <c r="S106" s="19" t="s">
        <v>67</v>
      </c>
      <c r="T106" s="19" t="s">
        <v>68</v>
      </c>
      <c r="U106" s="111"/>
      <c r="V106" s="111"/>
      <c r="W106" s="111"/>
      <c r="X106" s="111"/>
      <c r="Y106" s="111"/>
      <c r="Z106" s="111"/>
      <c r="AA106" s="111"/>
      <c r="AB106" s="104"/>
      <c r="AC106" s="119"/>
      <c r="AD106" s="126"/>
      <c r="AE106" s="56"/>
    </row>
    <row r="107" spans="1:31" ht="15">
      <c r="A107" s="7" t="s">
        <v>16</v>
      </c>
      <c r="B107" s="7" t="s">
        <v>4</v>
      </c>
      <c r="C107" s="19" t="s">
        <v>67</v>
      </c>
      <c r="D107" s="19" t="s">
        <v>68</v>
      </c>
      <c r="E107" s="111"/>
      <c r="F107" s="111"/>
      <c r="G107" s="111"/>
      <c r="H107" s="111"/>
      <c r="I107" s="111"/>
      <c r="J107" s="111"/>
      <c r="K107" s="111"/>
      <c r="L107" s="104"/>
      <c r="M107" s="119"/>
      <c r="N107" s="104"/>
      <c r="Q107" s="7" t="s">
        <v>16</v>
      </c>
      <c r="R107" s="7" t="s">
        <v>4</v>
      </c>
      <c r="S107" s="19" t="s">
        <v>67</v>
      </c>
      <c r="T107" s="19" t="s">
        <v>68</v>
      </c>
      <c r="U107" s="111"/>
      <c r="V107" s="111"/>
      <c r="W107" s="111"/>
      <c r="X107" s="111"/>
      <c r="Y107" s="111"/>
      <c r="Z107" s="111"/>
      <c r="AA107" s="111"/>
      <c r="AB107" s="104"/>
      <c r="AC107" s="119"/>
      <c r="AD107" s="126"/>
      <c r="AE107" s="56"/>
    </row>
    <row r="108" spans="1:31" ht="15">
      <c r="A108" s="7" t="s">
        <v>14</v>
      </c>
      <c r="B108" s="7" t="s">
        <v>4</v>
      </c>
      <c r="C108" s="19" t="s">
        <v>67</v>
      </c>
      <c r="D108" s="19" t="s">
        <v>68</v>
      </c>
      <c r="E108" s="111"/>
      <c r="F108" s="111"/>
      <c r="G108" s="111"/>
      <c r="H108" s="111"/>
      <c r="I108" s="111"/>
      <c r="J108" s="111"/>
      <c r="K108" s="111"/>
      <c r="L108" s="104"/>
      <c r="M108" s="119"/>
      <c r="N108" s="104"/>
      <c r="Q108" s="7" t="s">
        <v>14</v>
      </c>
      <c r="R108" s="7" t="s">
        <v>4</v>
      </c>
      <c r="S108" s="19" t="s">
        <v>67</v>
      </c>
      <c r="T108" s="19" t="s">
        <v>68</v>
      </c>
      <c r="U108" s="111"/>
      <c r="V108" s="111"/>
      <c r="W108" s="111"/>
      <c r="X108" s="111"/>
      <c r="Y108" s="111"/>
      <c r="Z108" s="111"/>
      <c r="AA108" s="111"/>
      <c r="AB108" s="104"/>
      <c r="AC108" s="119"/>
      <c r="AD108" s="126"/>
      <c r="AE108" s="56"/>
    </row>
    <row r="109" spans="1:31" ht="15">
      <c r="A109" s="7" t="s">
        <v>17</v>
      </c>
      <c r="B109" s="7" t="s">
        <v>4</v>
      </c>
      <c r="C109" s="19" t="s">
        <v>67</v>
      </c>
      <c r="D109" s="19" t="s">
        <v>68</v>
      </c>
      <c r="E109" s="111">
        <v>601</v>
      </c>
      <c r="F109" s="111">
        <v>2113</v>
      </c>
      <c r="G109" s="111">
        <v>2060</v>
      </c>
      <c r="H109" s="111">
        <v>3819.667</v>
      </c>
      <c r="I109" s="111">
        <v>33435.82</v>
      </c>
      <c r="J109" s="111">
        <v>26862.32</v>
      </c>
      <c r="K109" s="111">
        <v>6573.5</v>
      </c>
      <c r="L109" s="104">
        <v>3025.59</v>
      </c>
      <c r="M109" s="119">
        <f t="shared" si="8"/>
        <v>0.9749171793658306</v>
      </c>
      <c r="N109" s="104">
        <f t="shared" si="6"/>
        <v>1.4318930430667298</v>
      </c>
      <c r="Q109" s="7" t="s">
        <v>17</v>
      </c>
      <c r="R109" s="7" t="s">
        <v>4</v>
      </c>
      <c r="S109" s="19" t="s">
        <v>67</v>
      </c>
      <c r="T109" s="19" t="s">
        <v>68</v>
      </c>
      <c r="U109" s="111">
        <v>636</v>
      </c>
      <c r="V109" s="111">
        <v>2026</v>
      </c>
      <c r="W109" s="111">
        <v>1924</v>
      </c>
      <c r="X109" s="111">
        <v>3603</v>
      </c>
      <c r="Y109" s="111">
        <v>33350.23</v>
      </c>
      <c r="Z109" s="111">
        <v>28029.6</v>
      </c>
      <c r="AA109" s="111">
        <v>5320.630000000005</v>
      </c>
      <c r="AB109" s="104">
        <v>1729.16</v>
      </c>
      <c r="AC109" s="119">
        <f t="shared" si="9"/>
        <v>0.9496544916090819</v>
      </c>
      <c r="AD109" s="126">
        <f t="shared" si="7"/>
        <v>0.8534846989141165</v>
      </c>
      <c r="AE109" s="56"/>
    </row>
    <row r="110" spans="1:31" ht="15.75" thickBot="1">
      <c r="A110" s="7" t="s">
        <v>23</v>
      </c>
      <c r="B110" s="8" t="s">
        <v>4</v>
      </c>
      <c r="C110" s="19" t="s">
        <v>67</v>
      </c>
      <c r="D110" s="19" t="s">
        <v>68</v>
      </c>
      <c r="E110" s="114">
        <v>439</v>
      </c>
      <c r="F110" s="114">
        <v>1230</v>
      </c>
      <c r="G110" s="114">
        <v>681</v>
      </c>
      <c r="H110" s="114">
        <v>2755</v>
      </c>
      <c r="I110" s="114">
        <v>31053.06</v>
      </c>
      <c r="J110" s="114">
        <v>26915.49</v>
      </c>
      <c r="K110" s="114">
        <v>4137.57</v>
      </c>
      <c r="L110" s="107">
        <v>1711.96</v>
      </c>
      <c r="M110" s="122">
        <f t="shared" si="8"/>
        <v>0.5536585365853659</v>
      </c>
      <c r="N110" s="107">
        <f t="shared" si="6"/>
        <v>1.3918373983739838</v>
      </c>
      <c r="Q110" s="7" t="s">
        <v>23</v>
      </c>
      <c r="R110" s="8" t="s">
        <v>4</v>
      </c>
      <c r="S110" s="19" t="s">
        <v>67</v>
      </c>
      <c r="T110" s="19" t="s">
        <v>68</v>
      </c>
      <c r="U110" s="114">
        <v>430</v>
      </c>
      <c r="V110" s="114">
        <v>1281</v>
      </c>
      <c r="W110" s="114">
        <v>232</v>
      </c>
      <c r="X110" s="114">
        <v>2906</v>
      </c>
      <c r="Y110" s="114">
        <v>35131.49</v>
      </c>
      <c r="Z110" s="114">
        <v>31369.39</v>
      </c>
      <c r="AA110" s="114">
        <v>3762.0999999999985</v>
      </c>
      <c r="AB110" s="107">
        <v>1219.09</v>
      </c>
      <c r="AC110" s="122">
        <f t="shared" si="9"/>
        <v>0.18110850897736144</v>
      </c>
      <c r="AD110" s="129">
        <f t="shared" si="7"/>
        <v>0.9516705698672911</v>
      </c>
      <c r="AE110" s="56"/>
    </row>
    <row r="111" spans="1:31" ht="15.75" thickBot="1">
      <c r="A111" s="9" t="s">
        <v>34</v>
      </c>
      <c r="B111" s="20"/>
      <c r="C111" s="20"/>
      <c r="D111" s="20"/>
      <c r="E111" s="116">
        <v>2834</v>
      </c>
      <c r="F111" s="116">
        <v>8983</v>
      </c>
      <c r="G111" s="116">
        <v>7314</v>
      </c>
      <c r="H111" s="116">
        <v>18139.321</v>
      </c>
      <c r="I111" s="116">
        <v>181440.09</v>
      </c>
      <c r="J111" s="116">
        <v>148112.17</v>
      </c>
      <c r="K111" s="116">
        <v>33327.919999999984</v>
      </c>
      <c r="L111" s="109">
        <v>16885</v>
      </c>
      <c r="M111" s="124">
        <f t="shared" si="8"/>
        <v>0.8142046087053323</v>
      </c>
      <c r="N111" s="109">
        <f t="shared" si="6"/>
        <v>1.8796615829900924</v>
      </c>
      <c r="Q111" s="9" t="s">
        <v>34</v>
      </c>
      <c r="R111" s="20"/>
      <c r="S111" s="20"/>
      <c r="T111" s="20"/>
      <c r="U111" s="116">
        <v>3811</v>
      </c>
      <c r="V111" s="116">
        <v>11683</v>
      </c>
      <c r="W111" s="116">
        <v>6743</v>
      </c>
      <c r="X111" s="116">
        <v>23792.727</v>
      </c>
      <c r="Y111" s="116">
        <v>251561.23</v>
      </c>
      <c r="Z111" s="116">
        <v>215230.26</v>
      </c>
      <c r="AA111" s="116">
        <v>36330.97</v>
      </c>
      <c r="AB111" s="109">
        <v>13279.94</v>
      </c>
      <c r="AC111" s="124">
        <f t="shared" si="9"/>
        <v>0.5771633998116922</v>
      </c>
      <c r="AD111" s="131">
        <f t="shared" si="7"/>
        <v>1.1366892065394163</v>
      </c>
      <c r="AE111" s="56"/>
    </row>
    <row r="112" spans="1:31" ht="15.75" thickBot="1">
      <c r="A112" s="9" t="s">
        <v>51</v>
      </c>
      <c r="B112" s="20"/>
      <c r="C112" s="20"/>
      <c r="D112" s="20"/>
      <c r="E112" s="116">
        <v>40097</v>
      </c>
      <c r="F112" s="116">
        <v>121936</v>
      </c>
      <c r="G112" s="116">
        <v>98348</v>
      </c>
      <c r="H112" s="116">
        <v>234354.335</v>
      </c>
      <c r="I112" s="116">
        <v>2205107.9</v>
      </c>
      <c r="J112" s="116">
        <v>1715632.88</v>
      </c>
      <c r="K112" s="116">
        <v>489475.02</v>
      </c>
      <c r="L112" s="109">
        <v>184876.2</v>
      </c>
      <c r="M112" s="124">
        <f t="shared" si="8"/>
        <v>0.8065542579713948</v>
      </c>
      <c r="N112" s="109">
        <f t="shared" si="6"/>
        <v>1.5161740585225036</v>
      </c>
      <c r="Q112" s="9" t="s">
        <v>51</v>
      </c>
      <c r="R112" s="20"/>
      <c r="S112" s="20"/>
      <c r="T112" s="20"/>
      <c r="U112" s="116">
        <v>41243</v>
      </c>
      <c r="V112" s="116">
        <v>129094</v>
      </c>
      <c r="W112" s="116">
        <v>82631</v>
      </c>
      <c r="X112" s="116">
        <v>250521.616</v>
      </c>
      <c r="Y112" s="116">
        <v>2458922.62</v>
      </c>
      <c r="Z112" s="116">
        <v>2003952.63</v>
      </c>
      <c r="AA112" s="116">
        <v>454969.9900000002</v>
      </c>
      <c r="AB112" s="109">
        <v>137553.25</v>
      </c>
      <c r="AC112" s="124">
        <f t="shared" si="9"/>
        <v>0.6400839698204409</v>
      </c>
      <c r="AD112" s="55">
        <f t="shared" si="7"/>
        <v>1.0655278324321813</v>
      </c>
      <c r="AE112" s="56"/>
    </row>
  </sheetData>
  <sheetProtection/>
  <autoFilter ref="A3:N3"/>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Kerli Kaal</cp:lastModifiedBy>
  <dcterms:created xsi:type="dcterms:W3CDTF">2013-04-12T09:04:22Z</dcterms:created>
  <dcterms:modified xsi:type="dcterms:W3CDTF">2016-05-30T07:01:02Z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