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aigekassa.ee\yldine\P_ravikindlustushyvitised\P13_teenuste_loetelu\2_Loetelu_ettepanekud\kokkuvote\2021\"/>
    </mc:Choice>
  </mc:AlternateContent>
  <xr:revisionPtr revIDLastSave="0" documentId="13_ncr:1_{F9CCA4F6-F108-4A08-9738-736DBE4C9B76}" xr6:coauthVersionLast="47" xr6:coauthVersionMax="47" xr10:uidLastSave="{00000000-0000-0000-0000-000000000000}"/>
  <bookViews>
    <workbookView xWindow="-110" yWindow="-110" windowWidth="19420" windowHeight="10420" xr2:uid="{043C4FDA-E877-4E71-AD9C-00FA750810D1}"/>
  </bookViews>
  <sheets>
    <sheet name="Ravimid" sheetId="1" r:id="rId1"/>
    <sheet name="Eriarstiabi" sheetId="2" r:id="rId2"/>
    <sheet name="Esmatasand" sheetId="3" r:id="rId3"/>
  </sheets>
  <definedNames>
    <definedName name="_ednref1" localSheetId="0">Ravimid!$G$15</definedName>
    <definedName name="_xlnm._FilterDatabase" localSheetId="1" hidden="1">Eriarstiabi!$A$1:$M$64</definedName>
    <definedName name="_xlnm._FilterDatabase" localSheetId="0" hidden="1">Ravimid!$A$1:$J$46</definedName>
    <definedName name="A">Eriarstiabi!$E$2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<sst xmlns="http://schemas.openxmlformats.org/spreadsheetml/2006/main" count="990" uniqueCount="651">
  <si>
    <t>Erialad</t>
  </si>
  <si>
    <t>Taotluse nr</t>
  </si>
  <si>
    <t>Taotluse nimetus</t>
  </si>
  <si>
    <t>Taotluse esitaja</t>
  </si>
  <si>
    <t xml:space="preserve">Kulutõhusus </t>
  </si>
  <si>
    <t>Muudatusest tulenev lisakulu ravikindlustuse eelarvele aastas kokku (EUR)</t>
  </si>
  <si>
    <t xml:space="preserve"> Tõendatud meditsiiniline efektiivsus</t>
  </si>
  <si>
    <t>Haiglaravimite komisjoni arvamus</t>
  </si>
  <si>
    <t>Ettepanek loetellu lisamise või mittelisamise kohta</t>
  </si>
  <si>
    <t>Ettepaneku põhjendus/selgitus</t>
  </si>
  <si>
    <t>Bioloogiline ravi</t>
  </si>
  <si>
    <t>Crohni tõve keerukate perianaalsete fistulite ravi darvadstrotseeliga, 1 ravikord</t>
  </si>
  <si>
    <t>Eesti Gastroenteroloogide Selts</t>
  </si>
  <si>
    <t>Ühe kvaliteetse eluaasta maksumus darvadstrotseeli ja standardravi kombinatsiooniga võrreldes ainult standardraviga varieerub vahemikus xxx -xxx eurot ehk on väga ebakindel.</t>
  </si>
  <si>
    <t>xxx kuni xxx eurot aastas</t>
  </si>
  <si>
    <t>Randomiseeritud topeltpimedas kolmanda faasi uuringus (ADMIRE-CD) võrreldi darvadstrotseeli platseeboga Crohni tõvega patsientidel, kellel esinesid keerukad perianaalsed fistulid, mis ei olnud piisavalt allunud antibiootikumidele (74%), immunosupressantidele (78%) ja/või TNF-α inhibiitoritele (79%). Esmane tulemusnäitaja oli kombineeritud paranemine 24. nädalal, mis määratleti kui kõigi ravitud fistulite kliiniline sulgumine ja &gt;2 cm kogumite puudumine. Esmase tulemusnäitaja saavutas ITT populatsioonis 49,5% darvadstrotseeli patsientidest ning 34,3% platseebot saanud patsientidest, erinevus 15,2% (P=0,024), mITT populatsioonis 51,5% darvadstrotseeli patsientidest ning 35,6% platseebot saanud patsientidest, erinevus 15,8%, (P=0,021) ning protokollijärgses populatsioonis 57% darvadstrotseeli patsientidest ning 36,9% platseebot saanud patsientidest, erinevus 20,1% (P=0,010). Patsientide hulgas, kes olid enne uuringusse kaasamist saanud TNF-α inhibiitoreid ja immunosupressante, oli mITT populatsioonis esmase tulemusnäitaja saavutamise erinevus 20,0% (67% vs 47%) ning patsientide hulgas, kes olid saanud ainult TNF-α inhibiitoreid 9,7% (47% vs 38%). Uuringu ADMIRE-CD jätkuanalüüs tuvastas, et 52. nädalaks saavutas mITT populatsioonis esmase tulemusnäitaja 56,3% darvadstrotseeli patsientidest ning 38,6% platseebot saanud patsientidest, erinevus 17,7% (P=0,010) ning protokollijärgses populatsioonis 57% darvadstrotseeli patsientidest ning 39,3% platseebot saanud patsientidest, erinevus 17,7% (P=0,021). TÄIENDATUD 2021: Ravimi müügiloahoidja esitas haigekassale mitmekeskuselise retrospektiivse haiguslugudel põhineva uuringu INSPECT tulemused (tulemusi ei ole publitseeritud, esitatud on posterettekanne). Uuring viidi läbi seitsmes Euroopa riigis ja Iisraelis ning selle eesmärgiks oli koguda ADMIRE-CD uuringu lõpetamise järgselt 2-aasta vältel patsientide jälgimisandmed päriselu keskkonnas, et hinnata darvadstrotseeli (DVS) pikaajalist efektiivsust patsientidel, kes läbisid ADMIRE-CD uuringu vähemalt 52 nädalat. Kokkuvõtvalt näitasid INSPECT uuringu tulemused, et kolme aasta jooksul saavutab kliinilise remissiooni darvadstotseeli rühmas rohkem patsiente kui kontrollrühmas. Samas aastatega efekti erinevus kahe rühma vahel väheneb ning kolmandaks aastaks on see juba poole võrra väiksem (15,3%-&gt;7,8%). Patsientide osakaal, kelle 52. nädalaks saavutatud kliiniline remissioon püsis 156. nädalani (ehk kolm aastat) oli mõlemas rühmas sarnane – DVS rühmas vastavalt 55% ja kontrollrühmas 54%. Seega võib öelda, et remissiooni püsivuse osas kaks gruppi omavahel ei erinenud. Samuti ei erinenud rühmade vahel aeg varem ravitud fistuli esmase ägenemiseni ning erilise huvi all olevad kõrvaltoimed. Küll aga erines patsientide osakaal, kelle ADMIRE-CD uuringus ravitud fistul uuesti ägenes. Uuringust selgus, et darvadstotseeli rühmas oli neid patsiente rohkem. Samas kirurgilist sekkumist vajasid suuremal määral kontrollrühma patsiendid. Samas on uuringul mitmeid puuduseid, mistõttu tuleb suhtuda tulemustesse ettevaatlikkusega. Jätkuvalt vajadus usaldusväärsema publitseeritud prospektiivse uuringu järele. ADMIRE-CD jätkuuuring, mille eesmärgiks on hinnata darvadstrotseeli ühekordse annuse pikaajalise kasutamise ohutust ja efektiivsust keeruliste perianaalsete fistulite ravis, on veel pooleli ning kombineeritud ja kliinilise paranemise 3 aasta jälgimisaja andmeid pole veel publitseeritud (eeldatavasti lõppeb uuring 2024. a detsembris). Lisaks puudub jätkuvalt teadmine, kas korduv Alofiseli kasutamine on ohutu ja efektiivne.</t>
  </si>
  <si>
    <t xml:space="preserve">Komisjon soovitas 2019. a oodata pikemaajalisemaid efektiivsuse andmeid, pidada ravimi müügiloa hoidjaga täiendavaid hinnaläbirääkimisi ning arutada seejärel taotlust komisjonis uuesti. Kuna kõiki pikaajalisi efektiivsuse andmeid pole veel avaldatud, siis haiglaravimite komisjoni pole taotlust uuesti hindamiseks saadetud. </t>
  </si>
  <si>
    <t>Mitte lisada</t>
  </si>
  <si>
    <t>Ettepanekut pole tehtud, sest oodatakse pikemajalisi efektiivsusandmeid</t>
  </si>
  <si>
    <t>1. valiku bioloogiline haigust modifitseeriv ravim psoriaasi korral, 4-nädalane ravikuur
2. valiku bioloogiline haigust modifitseeriv ravim psoriaasi korral, 4-nädalane ravikuur</t>
  </si>
  <si>
    <t>Eesti Naha- ja Suguhaiguste Arstide Selts</t>
  </si>
  <si>
    <t>2021. a avaldatud tervisetehnoloogia hindamise raporti TTH47 „Bioloogilised ravimid psoriaasi ravis“ koostajad leidsid, et bioloogiliste psoriaasiravimite kulutõhusust pole võimalik usaldusväärselt hinnata. Raporti koostajatel polnud võimalik väita, et mõne bioloogilise ravimi kasutamisel oleks võit kvaliteetsetes eluaastates teiste bioloogiliste ravimitega võrreldes tunduvalt suurem või väiksem.</t>
  </si>
  <si>
    <t>Kui bioloogiliste psoriaasiravimite valik Eestis ei muutu, leidsid TTH47 raporti eksperdid, et muudatustega kasvaks  bioloogiliste psoriaasiravimite kogukulu esimesel viiel aastal 2 439 870-3 106 899 eurot. Võrreldes 2020. a (2,19 miljonit) kaasneks lisakulu vastavalt 249 870 eurot-916 899 eurot (stsenaarium A).
Kui bioloogiliste psoriaasiravimite valik Eestis laieneks kahe kuni kolme uue toimeainega, mille ravikuuri maksumus oleks kolmandiku võrra odavam sekukinumabi ravikuuri maksumusest (stsenaarium B), võiks ekspertide arvates haigekassa eelarvele kaasneda kokkuhoid. Bioloogiliste psoriaasiravimite kogukulu esimesel viiel aastal oleks stsenaarium B korral 2 427 314-2 776 804 eurot. Võrreldes 2020. a (2,19 miljonit) kaasneks lisakulu vastavalt 237 314-586 804 eurot.
Haigekassa arvutuste järgi võib viiendaks aastaks tõusta bioloogiliste psoriaasiravimite kogukulu näiteks 3,2 milj-4,3 miljonini, sõltuvalt sellest, millisel määral väheneks TNF-inhibiitorite kasutamine. Viiendaks aastaks kaasnev lisakulu oleks sellisel juhul 990 000-2 100 000 eurot.</t>
  </si>
  <si>
    <t>Euroopa ravijuhised ei anna soovitust psoriaasiga haigel piirduda vaid kolme bioloogilise toimeaine kasutamisega. Ka Ameerika Dermatoloogia Akadeemia (AAD) ja Riikliku Psoriaasi Fondi (NPF) poolt avaldatud ravisoovitustes  kirjeldatakse, et ravitulemuste parandamiseks on lubatud ühelt bioloogiliselt ravimilt teisele üleminek ning täpne vahetuste arv pole piiratud. TTH47 koostajad annavad samuti soovituse bioloogiliste psoriaasiravimite koguarvu mitte sätestada. Lisaks toovad raporti koostajad välja, et konkreetseid soovitusi, millises järjekorras peaks bioloogilisi ravimeid kasutama, teaduskirjanduses ja ravijuhendites välja ei tooda. Kahte ja enamat bioloogilist psoriaasiravimit on võrreldud otsestes kliinilistes uuringutes väga vähe ning nende metoodika on varieeruv. Seetõttu ei ole võimalik neid ravimeid efektiivsuse alusel pingeritta seada ning jagada neid rangelt esimese või teise rea ravimiteks. Samas on leitud, et uuemate preparaatide nagu sekukinumab, iksekizumab, guselkumab, brodalumab ja risankizumab puhul on raviefekt enamasti suurem ning sagedamini saavutatakse PASI 90 ja PASI 100. Raportis tuuakse välja, et TNF-alfa inhibiitoriga ravi ebaõnnestumise järel võib selle vahetamine teise TNF-alfa inhibiitori vastu anda ka positiivse efekti, kuid tänapäeval soovitatakse parema ravitulemuse saavutamiseks vahetada see välja teise toimemehhanismiga bioloogilise ravimi vastu.</t>
  </si>
  <si>
    <t>Komisjon soovitas taotluse rahuldada ja kaotada ära 3 bioloogilise ravimi kasutamise piirang. Järjestuste osas soovitas komisjon lähtuda sõltuvalt hinnapakkumistest kas TNF1-&gt;USTE-&gt;TNF2-&gt;226R1-&gt;226R2 jne või TNF1-&gt;USTE või RISA-&gt;USTE või RISA-&gt;TNF2-&gt;226R1 jne (kui risankizumabile tehakse ustekinumabiga võrdne hinnapakkumine)</t>
  </si>
  <si>
    <t>Lisada haiglaravimite komisjoni poolt pakutud tingimustel</t>
  </si>
  <si>
    <t>Muudatused parandavad mõõduka ja raske psoriaasiga patsientide ravivõimalusi ja ravi kättesaadavust.</t>
  </si>
  <si>
    <t>Bioloogiline ravi ninapolüpoosiga raske kroonilise rinosinusiidi korral, interleukiin (IL)-4/IL-13 signaaliülekannet pärssiva antikehaga, 4-nädalane ravikuur</t>
  </si>
  <si>
    <t>Eesti Kõrva-Nina-Kurguarstide ja Pea- ja Kaelakirurgide Selts</t>
  </si>
  <si>
    <t>Lihtsustatud analüüsi järgi on dupilumabi hüvitamise lisakulu ühe välditud sinonasaalse operatsiooni kohta 102 741 eurot.</t>
  </si>
  <si>
    <t xml:space="preserve">xxx xxx eurot </t>
  </si>
  <si>
    <t>Uuringute SINUS-24 ja -52 järgi leevendab dupilumab lisatuna intranasaalsele kortikosteroidile ninapolüpoosiga raske kroonilise rinosinusiidiga patsientidel statistiliselt oluliselt haiguse sümptomeid ning vähendab suukaudsete glükokortikosteroidide kasutamist ja vajadust sinonasaalseks kirurgiaks.</t>
  </si>
  <si>
    <t>2020: Komisjoni hinnangul ei ole esitatud majandusanalüüs usaldusväärne. Kuna tegemist on väga pika, ilmselt eluaegse raviga, siis on kulu ravimile väga suur. Samas ärahoitava operatsiooni kulu ei ole kuigi suur. Arvestades märkimisväärset lisakulu, ei toeta komisjon taotluse rahuldamist ilma usaldusväärse kulutõhususe analüüsita. 
2021:  Pole arutatud. MLH  täiendavaid farmakoökonoomilisi andmeid ei esitanud. Haigekassa on tellinud Tartu Ülikooli peremeditsiini ja rahvatervishoiu instituudilt tervishoiutehnoloogiate hindamise raporti teemal „Bioloogilised ravimid ninapolüpoosi ravis“.</t>
  </si>
  <si>
    <t xml:space="preserve">Mitte lisada </t>
  </si>
  <si>
    <t>Otsus rahastamise kohta tehakse pärast Tartu Ülikooli peremeditsiini ja rahvatervishoiu instituudi poolt koostatud tervishoiutehnoloogiate hindamise raporti „Bioloogilised ravimid ninapolüpoosi ravis“ valmimist.</t>
  </si>
  <si>
    <t>Kulutõhususe hindamine pole esitatud ettepanekute juures vajalik.</t>
  </si>
  <si>
    <t>Muutes § 62 lg 30 sõnastust nagu taotleja soovis, kaasneks esimesel neljal aastal lisakulu vastavalt ca 69 000 eurot, 104 000 eurot, 138 000 eurot ja 174 000 eurot. Tõenäoliselt on esimestel aastatel lisakulu leitust veidi väiksem, sest uued patsiendid ei alusta kohe ravi kallimate toimeainetega nagu sekukinumab või ustekinumab. Teise muudatusega kaasnevat lisakulu on raske hinnata. Taotleja ettepaneku korral võib tõenäoliselt kasvada  bioloogiliste ravimite kasutamine, sest patsiendid jõuaksid kiiremini bioloogilisele ravile. Haigekassa ettepaneku korral suuri lisakulusid ei kaasneks, sest praegu kehtiv olukord jätkuks (muutuks ainult tingimuse sõnastus).</t>
  </si>
  <si>
    <t xml:space="preserve">Euroopa ravijuhised loevad raske psoriaasiga haigeks ka neid patsiente, kelle PASI ja/või BSA võib olla alla 10, kuid kelle DLQI on üle 10.  2021. a avaldatud tervisetehnoloogia hindamise raportis TTH47 „Bioloogilised ravimid psoriaasi ravis“ , mille eesmärgiks oli hinnata bioloogiliste ravimite kulutõhusust psoriaasi ravis Eestis, antakse samuti soovitus alustada psoriaasi bioloogilise raviga siis, kui see mõjutab märgatavalt patsientide elukvaliteeti, isegi siis kui haigus pole ulatuslik (PASI või BSA või DLQI hinnang ≥ 10). Euroopa ravijuhised soovitavad alustada bioloogilise raviga alles siis, kui süsteemne ravi on proovitud (või vähemalt kaalutud proovida). Briti dermatoloogide ravijuhendis soovitatakse bioloogilise raviga alustada siis, kui metotreksaadi ja tsüklosporiini ravi on ebaõnnestunud, vastunäidustatud või talumatu. Prantsusmaa ravijuhend soovitab bioloogilise raviga alustada siis, kui vähemalt kahe süsteemse ravi kasutamisel pole saadud ravivastust või need on vastunäidustatud või talumatud. Itaalia ravijuhend soovitab bioloogilise raviga alustada enamasti siis, kui süsteemne ravi (sh metoreksaat, tsüklosporiin või PUVA) on ebaõnnestunud, talumatu või vastunäidustatud. </t>
  </si>
  <si>
    <t>Komisjon soovitas taotluse rahuldada. Teise muudatuse korral lähtutakse haigekassa ettepanekust asendada standardsete ravimite kasutamise ajaline piirang 6 kuud vähemalt kahe erineva süsteemse ravi kasutamise piiranguga.</t>
  </si>
  <si>
    <t>Lisada</t>
  </si>
  <si>
    <t xml:space="preserve">Muudatused parandavad mõõduka ja raske psoriaasiga patsientide ravivõimalusi ja ravi kättesaadavust. </t>
  </si>
  <si>
    <t>Mõõduka ja raske atoopilise dermatiidi ravi JAK-inhibiitoriga, 4-nädalane ravikuur</t>
  </si>
  <si>
    <t>Arvestades upadatsitiniibi ebaselget paremust dupilumabi ees, on kohaseks kuluminimeerimise analüüs.  Kui 15 mg annuse aastane kulu on sarnane dupilumabile, siis 30 mg annuse kuluneutraalsuse saavutamiseks on vajalik täiendav hinnalangus **%. MLH täiendav hinnapakkumine tagab kuluneutraalsuse võrreldes dupilumabiga.</t>
  </si>
  <si>
    <t>Raske haigusega patsientide rahastus on põhjendatud kuluneutraalsuse tingimustes.Täiendavalt ravi dupilumabiga/upadatsitiniibiga rahastamine mõõduka haigusega patsientidele (ca 20 uut pt igal aastal) tähendaks lisakulu järgneval kolmel aastal*** *** - *** *** eurot aastas.</t>
  </si>
  <si>
    <t xml:space="preserve">Upadatsitiniib vähendab nahasümptomeid, pärsib haiguse aktiivsust ning parandab elukvaliteeti võrreldes platseeboga. Ravimi efektiivsusandmeid pimekontrollitud randomiseeritud uuringutest on 16 nädala kohta. Otseses võrdlusuuringus upadatsitiniibi ja dupilumabiga leiti, et upadatsitiniib on 16. ravinädalaks EASI75 saavutamise osas dupilumabist
statistiliselt oluliselt parem. ETFAD/EADV seisukohavõtus on JAK-inhibiitorid ära märgitud kui uued perspektiivsed ja kiiretoimelised vahendid AD raviks, kuid mille pikaajalise ohutuse aspekte tuleb ravivalikul silmas pidada. </t>
  </si>
  <si>
    <t xml:space="preserve">Komisjon soovitas taotluse rahuldada duplumabiga võrdsel hinnatasemel raske haigusega patsientide sihtrühmas. </t>
  </si>
  <si>
    <t>MLH täiendava hinnapakkumise korral on tagatud kuluneutraalsus dupilumabiga. Seega on upadatsitiniibi rahastamisega võimalik laiendada raske atoopilise dermatiidi ravivõimalusi suukaudse alternatiiviga, seejuures haigekassa eelarvele lisakulu tekitamata.</t>
  </si>
  <si>
    <t>Bioloogiline ravi ravulizumabiga (Ultomir) atüüpilise hemolüütilis-ureemilise sündroomi (aHUS) korral, 1 manustamiskord</t>
  </si>
  <si>
    <t>Eesti Nefroloogide Selts</t>
  </si>
  <si>
    <t xml:space="preserve">Arvestades kehtivaid teenuse 260R rakendustingimusi tekib lisakulu kõikides kaalugruppides ning jääb vahemikku xxx - xxx € patsiendi kohta. </t>
  </si>
  <si>
    <t xml:space="preserve">Sõltuvalt patsientide (2 patsienti) kehakaalust xxx – xxx € kahe aastas kohta. </t>
  </si>
  <si>
    <t>Kuigi otseseid võrdlevaid uuringuid ravulizumabi ning ekulizumabi vahel pole tehtud ning uuringutes oli mitmeid erinvusi disainis ning kaasatud patsientides, siis oli esmase tulemusnäitaja (täielik TMA ravivastus)  saavutanute osakaal mõlema ravimi puhul sarnane (53,6% vs 56,1%). Kuna toimeainete mehhanism on sama, siis võib eeldada, et efektiivsus ning ohutus on sarnased. Kuna ravulizumabil on pikem eliminatsiooni poolväärtusaeg, siis tuleb seda manustada harvem kui ekulizumabi (2 nädala tagant vs 8 nädala tagant). Seega võib toimeaineid pidada efektiivsuselt ja ohutuselt samaväärseks ning ravulizumabi eeliseks on mugavam manustamine.</t>
  </si>
  <si>
    <t>Komisjon soovitab taotluse rahuldada tingimusel, et kuluneutraalsus ekulizumabiga on tagatud nii esimesel aastal kui ka edaspidi (ka ekulizumabi biosimilaridega).</t>
  </si>
  <si>
    <t xml:space="preserve">Ravimi müügiloa hoidja pole komisjoni soovitusega kooskõlas olevat hinnapakkumist teinud. </t>
  </si>
  <si>
    <t>Hematoloogia</t>
  </si>
  <si>
    <t>Müeloomi või plasmotsütoomi ravikuur carfilzomiibiga</t>
  </si>
  <si>
    <t>Eesti Hematoloogide Selts</t>
  </si>
  <si>
    <t xml:space="preserve">Kulumin daratumumabiga. </t>
  </si>
  <si>
    <t>elulemuskasu (PFS ja OS) on randomiseeritud kontrollitud pimendamata uuringuga tõendatud (vastavalt 9,5 ja 7,9 kuud).</t>
  </si>
  <si>
    <t xml:space="preserve">Komisjon soovitas taotluse rahuldada tingimusel, et raviskeemi maksumus ei ületa daratumumab+bortesomiib+deksametasoon raviskeemi maksumust. </t>
  </si>
  <si>
    <t>Haigekassa pole jõudnud ravimi müügiloahoidjaga ravimi hinnas kokkuleppele.</t>
  </si>
  <si>
    <t>Ravikuur daratumumabiga kombinatsioonis lenalidomiidi ja deksametasooniga hulgimüeloomi raviks täiskasvanud patsientidel, kes on eelnevalt saanud vähemalt ühe ravikuuri</t>
  </si>
  <si>
    <t>Võimalik kulutõusus võib MLH hinnangul jääda vahemikku 161 664  - 261 906  €/QALY. Kulutõhusus on ebakindel, kuna määramatus üldelulemuse andmetes kätkeb endas suurt ebakindlust. Uuringutulemused on ebaküpsed.</t>
  </si>
  <si>
    <t>Alusuuringu andmed on ebaküpsed ning seetõttu kulutõhusus ning  saadava kliinilise kasu ulatus väga ebakindel.</t>
  </si>
  <si>
    <t>Komisjon 2018: Kokkuvõttes järeldas komisjon, et ravimi efektiivsus on võrreldav daratumumab + bortesomiibi kombinatsiooniga, ravimi kulutõhusus on ebakindel ja ebasoodne ning lisakulu ei ole aktsepteeritav. Komisjon soovitab haigekassa juhatusel taotlust mitte rahuldada.</t>
  </si>
  <si>
    <t>Retsidiveerunud või refraktaarse ägeda lümfoblastleukeemia ravikuur blinatumomabiga, üks ravipäev</t>
  </si>
  <si>
    <t xml:space="preserve">Lihtsustatud analüüsi järgi on  ICERQALY alla 45kg laste puhul 40 502 eurot ja üle 45kg laste puhul 59 196,14 eurot. </t>
  </si>
  <si>
    <t>Lisakulu ei tulene (hakkab asendama osaliselt alternatiivset teenust 280R).</t>
  </si>
  <si>
    <t>Ühtegi randomiseeritud kontrollitud uuringut ei ole esitatud. I/II faasi kliinilise uuringu (võrdlusrühmata) kohaselt saavutasid täieliku remissiooni kahe ravitsükliga 39% (n=27) patsientidest (95% CI: 27-51), tüvirakkude siirdamisele
jõudis neist 13 (48,1%). 24-kuu jälgimisaja follow-up tulemuste kohaselt üldise elulemuse mediaan 7,5 kuud (95% CI: 4,0-11,8). Puudub erinevus blinatumomabi ravi järgselt siirdatud ja mittesiirdatud patsientide suremuses (OR 1,26; 95% CI: 0,47-3,42).</t>
  </si>
  <si>
    <t>Komisjon soovitab haigekassa juhatusel taotlus rahuldada tingimusel, et ravimi hind langeb tasemele, mille juures kulutõhususe näitaja on sõltuvalt kehakaalust vahemikus 30 000 - 50 000 €/QALY.</t>
  </si>
  <si>
    <t>Tulenevalt saavutatud hinnakokkuleppest ravimitootjaga, lisada</t>
  </si>
  <si>
    <t>Teenuse lisandumisega laieneb ravile allumatute ALL laste ravimivalik, mis võimaldab edasises ravi suunduda tüvirakkude siirdamisele</t>
  </si>
  <si>
    <t>Daratumumabi kombinatsioon bortesomiibi, talidomiidi ja deksametasooniga induktsioon- ja konsolideerimisfaasis hulgimüeloomi raviks täiskasvanud patsientidel, kellele on näidustatud autoloogne vereloome tüvirakkude siirdamine</t>
  </si>
  <si>
    <t>Tulenevalt ebakindlatest efektiivsuse andmetest ei ole võimalik kulutõhusust usaldusväärselt hinnata.</t>
  </si>
  <si>
    <t xml:space="preserve">1,8-2,6 miljonit eurot. </t>
  </si>
  <si>
    <t>Uuringu esmane tulemusnäitaja oli nn range täielik ravivastus (sCR), mida hinnati 100 päeva pärast autoloogset tüvirakkude siirdamist. See näitas, et D-VTd grupis saavutas suurem hulk patsiente 157 (29%) range täieliku ravivastuse kui VTd grupis 110 (20%), koefitsientide suhe = 1,60; 95% CI, 1,21-2,12; p=0,0010.
Progressioonivaba (PFS) ja elulemuse (OS) mediaanini ei jõutud. PFS HR 0,47; 95% CI 0,33-0,67, p&lt;0,0001. Uuring näitas, et progressioonivaba elulemuse tõenäosus 18 kuul oli statistiliselt oluliselt parem (93%, 95% CI 90-95) D-VTd grupis võrreldes VTd grupiga (85%, 95% CI 81-88).
MRD (minimaalne residuaalne haigus) negatiivseid patsiente oli pärast konsolidatsiooni 346 (64%) D-VTD grupis ja 236 (44%) VTD grupis, p&lt;0,0001. 
Elulemuse mediaanini ei jõutud, kuid 18 kuuga registreeriti 46 surma (14 vs 32, HR 0,43, 95% CI 0,23–0,80). Uuringu alusel paranes patsientide elukvaliteet (patsientide funktsionaalne staatus, sümptomid ja heaolu) mõlemas uuringu grupis. D-VTD grupi patsientidel vähenesid rohkem valud ning paranesid kognitiivne ja emotsionaalne funktsioneerimine võrreldes VTD-ga.</t>
  </si>
  <si>
    <t>Komisjon ei soovita haigekassa juhatusel taotlust rahuldada, sest ravimi efektiivsuse andmed ja sellest tulenevalt ka majandusanalüüsi andmed on ebakindlad ning ravimi hüvitamisega kaasnev lisakulu on väga suur.</t>
  </si>
  <si>
    <t>Refraktaarse/retsidiveerunud difuusse B-suurrakklümfoomi ravikuur polatuzumabi ja immuunkemoteraapiaga</t>
  </si>
  <si>
    <t>ICERQALY= 72 199 eurot (vs BR), tulemus äärmiselt ebakindel</t>
  </si>
  <si>
    <t>2RL 60 pts korral lisakulu ca x mlj, 3RL teadmata</t>
  </si>
  <si>
    <t>Ravimi tõenduspõhised andmed põhinevad ühel Ib/II faasi kliinilise uuringu (GO29365, jälgimisaja mediaan 27-kuud) andmetel. Uuringu üldpopulatsiooni (eelnevate raviridade mediaan 2) tulemuste kohaselt pikendab Pola-BR ravi võrreldes BR skeemiga nii üldist kui ka progressionivaba elulemust. Pikaajalised elulemused andmed ei ole teada, uuringu jälgimisaja mediaan on lühike. EUnetHA hinnangul on uuring kõrge kallutatavuse riskiga nii uuringu kui ka kõigi saadud tulemusnäitajate lõikes, ka subgrupiti.</t>
  </si>
  <si>
    <t xml:space="preserve">Komisjon ei soovita haigekassa juhatuse  taotlust rahuldada. </t>
  </si>
  <si>
    <t>Ebakindlad efektiivsusandmed ning suur lisakulu.</t>
  </si>
  <si>
    <t>Ravikuur rekombinantse von Willebrandi faktori kontsentraadiga, 650 toimeühikut (TÜ)</t>
  </si>
  <si>
    <t xml:space="preserve">Kulutõhusus pole teada, vastav mudel MLH-l puudub (pole võimalik arvutada). </t>
  </si>
  <si>
    <t xml:space="preserve">xxx eurot  (EHK hinnang  3 patsiendi kohta, st 3. a) </t>
  </si>
  <si>
    <t xml:space="preserve">Alfavonikogi plasmapõhiste VWF-i sisaldavate preparaatidega võrreldud ei ole. III faasi uuringus (Gill JC et al, 2015) oli kõikide verejooksude ravi alfavonikogiga edukas, üldine ravi edukuse määr patsiendi tasemel oli 100%. Ühest infusioonist piisas 157 verejooksu raviks (81,8%; mediaan 1; vahemik 1-4 infusiooni). III faasi uuringus (Peyvandi F, et al 2019) oli üldine hemostaatiline efektiivsus suurepärane või hea 100% patsientidest (n=15/15) (90% CI, 81.9–100). Ka operatsiooniaegne hemostaatiline efektiivsus hinnati suurepäraseks või heaks 100% patsientidest (n=15/15) (90% CI, 81.9–100). Enamikel juhtudel piisas ainult rVWF manustamisest mitte sagedamini kui kord päevas, et hoida endogeense FVIII tase eesmärkväärtuste juures. </t>
  </si>
  <si>
    <t xml:space="preserve">2020: Komisjon soovitab haigekassa juhatusel taotlus rahuldada tingimusel, et ravimi hind langeb plasmapõhise VWF sisaldava preparaadi Willfact hinnatasemele. </t>
  </si>
  <si>
    <t xml:space="preserve">Ravimi müügiloa hoidjaga ei ole ravimi hinnas kokkuleppele jõutud. </t>
  </si>
  <si>
    <t>Gemtuzumabosogamitsiini (GO) kombinatsioon ägeda müeloidse leukeemia kemoteraapiakuuriga</t>
  </si>
  <si>
    <t>8 666 – 26 000 €/QALY</t>
  </si>
  <si>
    <t>GO induktsioonravi pikendab taotletaval sihtrühmal sündmusvaba elulemuse perioodi ning osades uuringutes on parandanud ka üldist elulemust. Oodatav kliiniline kasu jäänud suurusjärku 0,69-0,73 QALY</t>
  </si>
  <si>
    <t>Komisjon soovitab taotluse rahuldada.</t>
  </si>
  <si>
    <t>Kriteeriumid täidetud</t>
  </si>
  <si>
    <t>Mitte-Hodgkini lümfoomi kemoteraapiakuur - obinutuzumab lisamine tervishoiuteenuskoodi</t>
  </si>
  <si>
    <t>Ebakindel. Haigekassa sai kordusanalüüsil ICER QALY xxx eurot kuni xxx eurot. Arvestades, et obinutuzumabi kasutatakse follikulaarse lümfoomi (indolentne lümfoom) ravis esimeses reas, pole tegemist elulõpu ravimiga ning haigekassa aktsepteeritavaks kulutõhususe määraks on sellisel juhul 20 000 eurot.</t>
  </si>
  <si>
    <t>Esimesel aastal  xxx eurot, teisel xxx eurot ja kolmandal ning edaspidi xxx eurot. Kui eeldada väga konservatiivselt, et igal aastal alustab raviga 36 patsienti, kaasneks kolmandal aastal ja edaspidi lisakulu xxx eurot.</t>
  </si>
  <si>
    <t>Kolmanda faasi avatud randomiseeritud kliiniline uuring GALLIUM  võrdles obinutuzumabi ja keemiaravi kombinatsiooni efektiivsust ja ohutust rituksimabi ja keemiaravi kombinatsiooniga eelnevalt ravimata indolentse mitte-Hodgkini lümfoomiga patsientidel (81% follikulaarse lümfoomiga).Pärast keskmist jälgimisperioodi 34,5 kuud leiti, et obinutuzumabi grupis on võrreldes rituksimabi grupiga 34% madalam risk haiguse progressiooniks, retsidiiviks või patsiendi surmaks, 3-aasta PFS oli obinutuzumabi ja rituksimabi grupis vastavalt 80% vs 73,3%, HR=0,66; 95% UV (0,51-0,85); p= 0,001. Sõltumatu komitee hinnatud PFS kinnitas saadud tulemusi – 3-aasta PFS oli obinutuzumabi ja rituksimabi grupis vastavalt 81,9% vs 77,9%, HR=0,71; 95% UV (0,54-0,93); p= 0,01. Ka sündmustevaba elulemus, ravivastuse kestvus ning aeg järgmise lümfoomivastase ravini viitasid obinutuzumabi eelisele rituksimabi ees. Eelis püsis ka erinevate keemiaravikombinatsioonide võrdlemisel (statistiliselt oluline erinevus saadi siiski vaid bendamustiini rühmas) . Üldine elulemus obinutuzumabi ja rituksimabi gruppide vahel ei erinenud – 3-aasta elulemus oli vastavalt 94% vs 92,1%, HR=0,75; 95% UV (0,49-1,17); p= 0,2. Samuti puudus gruppide vahel erinevus üldises ravivastuses (täielik ja osaline remissioon). Kõige sagedasemad 3-5 astme kõrvaltoimed olid infusioonireaktsioonid ja neutropeenia, mida esines obinutuzumabi rühmas rohkem. 2020. a avaldatud jätkuuuringu  andmed kinnitavad esmase analüüsi tulemusi. Pärast keskmist jälgimisperioodi 76,5 kuud leiti, et 5-aasta PFS oli obinutuzumabi ja rituksimabi grupis vastavalt 70,5% vs 63,2%, HR=0,76, 95% UV (0,62-0,92); p=0,0043. 5-aasta elulemuses statistiliselt olulist erinevust kahe grupi vahel ei leitud – obinutuzumab vs rituksimab vastavalt 90,2% vs 89,4%, HR=0,87, 95% UV (0,62-1,22); p=0,41. Ka kõrvaltoimete leid oli sama: 3-5 astme kõrvaltoimeid oli obinutuzumabi rühmas rohkem (79,3% vs 71,2%).</t>
  </si>
  <si>
    <t>Komisjon ei soovita taotlust rahuldada.</t>
  </si>
  <si>
    <t>Pole näidatud, et obinituzumabi mõju patsientide elulemusele oleks võrreldes rituksimabiga parem, ravimi kulutõhusus on väga ebasoodne ning obinituzumabiga kaasneks oluline lisakulu ravikindlustuse eelarvele.</t>
  </si>
  <si>
    <t>Paroksüsmaalse öise hemoglobinuuria ravi ravulizumabiga või ekulizumabiga, 1 viaal</t>
  </si>
  <si>
    <t>Arvestades kehtivaid teenuse 396R rakendustingimusi tekib kahe aasta kohta kumulatiivne lisakulu xxx € patsientide puhul, kes on varem ravi ekulizumabiga saanud ning  xxx € patsientide puhul, keda ei ole varem ekulizumabiga ravitud.</t>
  </si>
  <si>
    <t>xxx (4 patsienti)</t>
  </si>
  <si>
    <t xml:space="preserve">Kokkuvõttes võib ravulizumabi pidada ekulizumabiga sarnase efektiivsuse ja ohutusega ravimiks, kuid uuringud on olnud lühiajalised ning mõõdetud pole ravulizumabi mõju elulemusele. Kuna ravulizumabil on pikem eliminatsiooni poolväärtusaeg, siis tuleb seda manustada harvem kui ekulizumabi (2 nädala tagant vs 8 nädala tagant). Seega võib toimeaineid pidada efektiivsuselt ja ohutuselt samaväärseks ning ravulizumabi eeliseks on mugavam manustamine.Taotleja prognoosib 4 patsienti esimesel aastal, 5 patsienti teisel aastal ning 6 patsienti kolmandal ja neljandal aastal. Ravulizumab asendaks ekulizumabi vaid täisakasvanute ravis. </t>
  </si>
  <si>
    <t xml:space="preserve">Komisjon soovitab taotluse rahuldada tingimusel, et kuluneutraalsus ekulizumabiga on tagatud nii esimesel aastal kui ka edaspidi (ka ekulizumabi biosimilaridega).  </t>
  </si>
  <si>
    <t>B-rakulise ägeda lümfoblastleukeemia ravi tisageenlekleutseeliga</t>
  </si>
  <si>
    <t>Ebasoodne. Kordusanalüüsil ICERqaly 5a ajahorisondiga
o vs keemiaravi 142 377 eurot (võidetakse 1,51 QALY);
o vs blinatumomab 207 554 eurot (võidetakse 0,92 QALY);
o vs inotuzumab - teadamata</t>
  </si>
  <si>
    <t>Patsientide prognoosi (n=3) arvestades ~xxxxx eurot.Täpne kindlaksmääramine ei ole võimalik eelnevate ja järgnevate tervishoiuteenuste patsiendispetsiifilise kasutuse tõttu. Lisaks esineb ebakindlus patsientide prognoosis.</t>
  </si>
  <si>
    <t>Ravimi efektiivsusandmed on toored, lühiajalised ja need ei kinnita ravimi kuratiivsust. Mediaan-jälgimisajaga 24-kuud (IA2) leiti ELIANA uuringus RFS tõenäosus 18-kuul olevat 66% (95% CI: 52%-77%) ja üldise elulemuse tõenäosus 70% (95% CI: 58%-79%), mediaane ei ole saavutatud. Viidatud vaheanalüüsi andmed on Euroopa Ravimiametis hindamisel. Ravimit ei ole uuritud võrdluses teiste ravimitega. Ravimi pikaajalise ohutuse ja efektiivsuse kohta kõigis vanuserühmades mittesekkuva ohutusuuringu lõpparuanne on planeeritud aastaks 2038.</t>
  </si>
  <si>
    <t>Efektiivsusandmed ebaküpsed ning kulutõhususe näitaja ebasoodne ja ebakindel, sh esineb märkimisväärne eelarvemõju.</t>
  </si>
  <si>
    <t>Diffuusse B-suurakklümfoomi ravi tisageenlekleutseeliga</t>
  </si>
  <si>
    <t>Ebasoodne. Kordusanalüüsil vs päästekeemia ICERQALY 2a ajahorisondiga 495 617 eurot (võidetakse 0,56 QALY)</t>
  </si>
  <si>
    <t>Taotleja pt prognoosist (n=7) ~xx mlj, HK pt prognoosist (n=24) ~xx mlj. Täpne kindlaksmääramine ei ole võimalik eelnevate ja järgnevate tervishoiuteenuste patsiendispetsiifilise kasutuse tõttu. Lisaks esineb ebakindlus patsientide prognoosis.</t>
  </si>
  <si>
    <t xml:space="preserve">Ravimi efektiivsusandmed uuringus JULIET on toored, lühiajalised (mediaan jälgimisaeg 14-kuud) ja need ei kinnita ravimi kuratiivsust. Ka pole ravimit uuritud võrdluses teiste ravimitega (oodata andmeid aastal 2022). </t>
  </si>
  <si>
    <t>Gemtuzumabosogamitsiini kasutamine 1 kuu kuni 18-aastaste laste ravirefraktaarse või retsidiveerunud ägeda müeloidse leukeemia ravis</t>
  </si>
  <si>
    <t>Teadmata</t>
  </si>
  <si>
    <t>Ravimil pole müügiloal vastavat näidustust ning konkreetne vastava sihtrühma ravi efektiivsust näitav tõendusmaterjal puudub. Ravimist saadav kliiniline kasu ning kulutõhusus on ebaselged.</t>
  </si>
  <si>
    <t xml:space="preserve">Komisjon ei soovita taotlust rahuldada, sest efektiivsusandmed taotletud sihtrühmal on väga ebakindlad ning kulutõhusus ei ole teada. </t>
  </si>
  <si>
    <t>Efektiivsusandmed taotletud sihtrühmal on väga ebakindlad ning kulutõhusus ei ole teada.</t>
  </si>
  <si>
    <t>Asatsitidiin ägeda müeloidse leukeemia ravis juhtudel, kui intensiivne keemiaravi pole rakendatav</t>
  </si>
  <si>
    <t>AML, blaste luuüdis &gt; 30%: alagrupis, kus asatsitidiini efektiivsust võrreldi patsientidega, kes said ravi madalas doosis tsütarabiiniga (st. enim taotletava sihtgrupiga võrreldav sihtgrupp), võideti asatsidiiniga 0,273 eluaastat ja 0,175 QALY-t, ICERQALY= 43 889 € (ravimkadu arvestamata 10 235 €). Tundlikkuse analüüsides jäi ravimi kulutõhusus alagrupianalüüsis vahemikku dominantne – 107 199 €.  Kulutõhusus 20%-30% blastidega AML patsientidel on tõenäoliselt võrreldava MDS-ga.</t>
  </si>
  <si>
    <t>15 patsiendi ravi rahastamine tähendaks lisakulu 14 509 eurot. Teenuse 361R hinna kohandamine geneerilisele hinnatasemele toob täiendavat kokkuhoidu 566 300 eurot. Seega on võimalik hüvitamise tingimusi laiendada ilma lisakuluta.</t>
  </si>
  <si>
    <t>Taotletakse teenuse 361R kasutuse laiendamist ägeda müeloidse leukeemia raviks (AML) patsientidele, kellel intensiivne keemiaravi ja vereloome tüvirakkude siirdamine pole vanuse ( &gt;65 eluaasta) või kaasuvate haiguste tõttu rakendatav. Asatsitidiini efektiivsust ja ohutust on AML näidustusel  hinnatud 2 III faasi uuringus. Esimeses uuringus, kuhu kaasati 20%-30% blastide ja multilineaarse düsplaasiaga AML patsiendid, leiti, et asatsitidiini lisamisel parimale toetavale ravile võrreldes uurija poolt eelnevalt valitud tavaraviskeemiga võidetakse täiendavalt 9,4 elukuud. Teises uuringus, kuhu kaasati patsiendid &gt; 30% blastide osakaaluga luuüdis statistiliselt olulist elulemuskasu ei leitud (elulemuse mediaan asatsitidiiniga oli 10,4 kuud vs. tavaraviskeemiga 6,5 kuud, erinevus 3,8 kuud). Austria asatsitidiini registri uuringus (2014) oli AML patsientide ravivastuse kestvuse mediaan oli 3,4 kuud ning elulemuse mediaan 9,6 kuud. Tulemused ei sõltunud patsientide blastide osakaalust luuüdis.</t>
  </si>
  <si>
    <t xml:space="preserve">Kuigi kulutõhususe ning kliinilise kasu osas on ebakindlust (uuringus ei saavutatud statistilist olulisust), oli andmetes trend positiivses suunas. Arvestades lisaks olulist katmata vajadust antud sihtrühmas ning ravimi hinna generaliseerumisega kaanevat märkimisväärset kokkuhoidu olemasoleval müelodüsplastilise sündroomiga patsientide sihtgrupil, siis on võimalus
taotlus lahendada lisakuluta. </t>
  </si>
  <si>
    <t>Onkoloogia</t>
  </si>
  <si>
    <t>Emakakaelakasvajate kemoteraapiakuur kood 326R</t>
  </si>
  <si>
    <t>Eesti Kliiniliste Onkoloogide Selts</t>
  </si>
  <si>
    <t>Šoti hinnangu kulutõhususe arvutuses on kasutatud progressioonieelse ja progressioonijärgse elukvaliteedikoefitsendina vastavalt 0,73 ja 0,584.  Sellest lähtuvalt kujuneb pakutud hinna juures ICER QALY väärtuseks 51 118 €/QALY</t>
  </si>
  <si>
    <t>20 patsiendi kohta ligikaudu 213 000 €</t>
  </si>
  <si>
    <t>Bevatsizumabi lisamine olemasolevale  tsisplatiin+ paklitakseel raviskeemile võib pikendada üldist  emakakaelakasvajaga patsiendi elulemust 2,3 kuud võrreldes hetkel rahastatava alternatiiviga. Ravimiga kaasneva elukvaliteedi  baastaseme kohta info puudub</t>
  </si>
  <si>
    <t>Komisjon 2018: Komisjon soovitab haigekassa juhatusel taotlus rahuldada, kui ravimi kulutõhususe määr kvaliteetselt elatud eluaasta kohta ei ületa 40 000 eurot. Kuna ravimi kulutõhususe näitaja kvaliteetselt elatud eluaasta kohta on teadmata, tuleb see teiste riikide andmetele tuginedes leida.</t>
  </si>
  <si>
    <t>Bevatsizumabi hind peab veel langema</t>
  </si>
  <si>
    <t>Metastaatilisse kolorektaalvähi kemoteraapiakuur (kood 218R)</t>
  </si>
  <si>
    <t>Eesti Onkoteraapia Ühing</t>
  </si>
  <si>
    <t>81 000- 95 000 €/QALY</t>
  </si>
  <si>
    <t>Kuni 740 000 €</t>
  </si>
  <si>
    <t xml:space="preserve">Teadaolev kliiniline kasu on tuletatud avatud uuringust. Ei ole teada raviefekt patsientide puhul, keda on eelnevalt ravitud bevatsizumabiga. Üldelulemuse kasu on väga vähene (kuni 3,1 kuud) </t>
  </si>
  <si>
    <t xml:space="preserve">Komisjon 2018: Komisjon soovitab haigekassa juhatusel rahuldada taotlus tingimusel, et kulutõhususe näitaja kvaliteetselt elatud eluaastate kohta ei ületa 40 000 eurot. </t>
  </si>
  <si>
    <t xml:space="preserve">Uue näidustuse lisamine komplekshinda 237R :
Adjuvantne pembrolizumab monoteraapia peale melanoomi (AJCC klassifikatsiooni järgi III staadium) täielikku resektsiooni täiskasvanutel
</t>
  </si>
  <si>
    <t>Pembrolizumab: ICERQALY 25a ajahorisondiga 22 286 eurot (võidetakse1,38 QALY)                                                               Nivolumab: ICERQALY 25a ajahorisondiga 33 513 eurot (võidetakse 1,08 QALY)</t>
  </si>
  <si>
    <t>Taotluses pakutud hinnaga:                                  Pembrolizumab xx mlj-xxmlj Nivolumab xx mlj-xxmlj Läbirääkimised õnnestusid nivolumabiga</t>
  </si>
  <si>
    <t>Nii taotletav PD-1 inhibiitor pembrolizumab kui ka nivolumab tagavad III staadiumi resetseeritud melanoomi korral mõnevõrra pikema retsidiivivaba elulemuse, kuid nende toime üldisele elulemusele ei ole veel selgunud. Pembrolizumab (võrdluses platseeboga) RFS HR=0,59 (95% CI: 0,49-0,73) ja Nivolumab (võrdluses ipilimumabiga) HR= 0,67 (95% CI: 0,54-0,82).</t>
  </si>
  <si>
    <t xml:space="preserve">Komisjon soovitab haigekassa juhatusel taotlus rahuldada tingimusel, et ravimite hinnad langevad kulutõhusale tasemele (ICER/QALY maksimaalselt 20 000 eurot) ning ühe toimeaine hind ei ole teisest kallim. </t>
  </si>
  <si>
    <t>Lisada Nivolumab haiglaravimite komisjoni poolt pakutud tingimustel</t>
  </si>
  <si>
    <t>Nivolumab tootjaga läbirääkimistel saavutatud hind tagab komisjoni oodatud tingimused.</t>
  </si>
  <si>
    <t>Atesolizumabi lisamine levinud väikerakk kopsuvähi raviskeemi</t>
  </si>
  <si>
    <t>atesolizumabi ICERQALY  = 64 555 € Lihtsustatud analüüsis: ICER = 75 400 €/QALY (atesolizumab) ja ICER = 221 926 €/QALY (durvalumab)</t>
  </si>
  <si>
    <t>575 000 € (atesolizumabiga) - 2,3 miljonit € (durvalumabiga) (64 patsienti)</t>
  </si>
  <si>
    <r>
      <rPr>
        <b/>
        <sz val="11"/>
        <color theme="1"/>
        <rFont val="Times New Roman"/>
        <family val="1"/>
        <charset val="186"/>
      </rPr>
      <t>Atesolizumab:</t>
    </r>
    <r>
      <rPr>
        <sz val="11"/>
        <color theme="1"/>
        <rFont val="Times New Roman"/>
        <family val="1"/>
      </rPr>
      <t xml:space="preserve"> 3. faasi topeltpimedas randomiseeritud uuringus oli PFS mediaan atesolizumabiga ravitud patsientidel 5,2 kuud, olles 0,9 kuud pikem (HR = 0,77 (95% CI: 0,62-0,96); p = 0,02) kui kontrollrühmas (keemiaravi). Atesolizumabi rühmas oli elulemuse mediaan 12,3 kuud, olles 2,0 kuud pikem (HR = 0,70 (95% CI: 0,54-0,91); p = 0,0069) kui kontrollrühmas. ORR (objektiivne ravivastus) saavutati 60,2% atesolizumabi- ja 64,4% kontrollrühmas. </t>
    </r>
    <r>
      <rPr>
        <b/>
        <sz val="11"/>
        <color theme="1"/>
        <rFont val="Times New Roman"/>
        <family val="1"/>
        <charset val="186"/>
      </rPr>
      <t xml:space="preserve">Durvalumab: </t>
    </r>
    <r>
      <rPr>
        <sz val="11"/>
        <color theme="1"/>
        <rFont val="Times New Roman"/>
        <family val="1"/>
        <charset val="186"/>
      </rPr>
      <t>3. faasi topeltpimedas randomiseeritud uuringus pikendas durvalumab + keemiaravi võrreldes keemiaraviga statistiliselt ja kliiniliselt oluliselt elulemust, kuid progressioonivaba elulemuse mediaan ei paranenud. Progressioonivaba elulemuse mediaan durvalumabiga ravitud patsientidel oli 5,1 kuud (95% CI: 4,7–6,2) ja keemiaravirühmas 5,4 kuud (95% CI: 4,8–6,2). Durvalumabi rühmas oli elulemuse mediaan 13,0 kuud (95% CI: 11,5-14,8), keemiaravi rühmas oli elulemuse mediaan 10,3 kuud (95% CI: 9,3–11,2). Durvalumab vähendas surma riski 27%</t>
    </r>
  </si>
  <si>
    <t xml:space="preserve">Komisjon ei soovita haigekassa juhatusel taotlust rahuldada, sest ravimitest saadav kasu on väike, kulutõhusus on ebakindel ning lisakulu märkimisväärne. </t>
  </si>
  <si>
    <t>Kopsuvähi kemoteraapiakuur: pembrolizumab kombinatsioonis karboplatiini ja kas paklitakseeli või nab-paklitakseeliga metastaatilise lamerakk-NSCLC esimese rea raviks täiskasvanutele</t>
  </si>
  <si>
    <t xml:space="preserve">ICER/QALY 53 387 €. </t>
  </si>
  <si>
    <t>2,5  miljonit € (95 patsienti)</t>
  </si>
  <si>
    <t>7,8 kuu jälgimisaja andmed: Elulemuse mediaan pembrolizumab kombinatsioonis keemiaraviga grupis 15,9 kuud (95% CI: 13,2-NA); keemiaravi grupis 11,3 kuud (95% CI: 9,5-14,8). Elulemuse riski suhtarv (HR) oli 0,64 (95% CI: 0,49-0,85), p-väärtus &lt; 0,0008. Progressioonivaba elulemuse mediaan oli pembrolizumab kombinatsioonis keemiaraviga grupis 6,4 kuud (95% CI: 6,2-8,3) ja keemiaravi grupis 4,8 kuud (95% CI: 4,3-5,7). Riski suhtarv progressiooni või surma osas oli HR=0,56 (95% CI: 0,45-0,70), p-väärtus &lt; 0,0001.</t>
  </si>
  <si>
    <t xml:space="preserve">Komisjon soovitab haigekassa juhatusel taotlus rahuldada tingimusel, et kulutõhususe näitaja jääb konservatiivsetel eeldustel 40 000 euro piiresse. </t>
  </si>
  <si>
    <t>Ravikombinatsioon nivolumab+ipilimumab</t>
  </si>
  <si>
    <t>ICERqaly on  *** *** eurot (vs sunitiniib)</t>
  </si>
  <si>
    <t xml:space="preserve">**-** *** eurot (sõltuvalt ipilimumabi kogusest, ja pt arvust 80-100). Kui ravi nivolumabiga kestab kauem, on suurem ka lisakulu. </t>
  </si>
  <si>
    <t>N+I efektiivsusandmed tuginevad III faasi võrdlusuuringule sunitiniibiga.N+I parandab statistiliselt oluliselt üldelulemust (surma risk vähenes 34%) ja objektiivset ravivastust. Rahvusvaheliste ravijuhised soovitavad keskmise/kõrge riskiga patsientidel esmavalikuna võrdselt nii N+I kui pembrolizumab+aksitiniibi.</t>
  </si>
  <si>
    <t xml:space="preserve">Komisjon soovitab haigekassa juhatusel rahuldada taotlus tingimusel, et kulutõhususe näitaja jääb konservatiivsetel eeldustel 40 000 euro juurde. </t>
  </si>
  <si>
    <t xml:space="preserve">Ravimi müügiloahoidja ei ole haigekassale esitanud komisjoni arvamusele vastavat hinnapakkumist, mille korral oleks ravi antud näidustusel kulutõhus ning tekkiv lisakulu aktsepteeritav. </t>
  </si>
  <si>
    <t>Pembrolizumab monoteraapiana või kombinatsioonis plaatinat ja 5-fluorouratsiili (5-FU) sisaldava
kemoteraapiaga näidustatud esimese rea ravina metastaatilise või mitteresetseeritava korduva pea- ja
kaelapiirkonna lamerakk-kartsinoomi (head and neck squamous cell carcinoma, HNSCC) raviks
täiskasvanutele, kelle kasvaja ekspresseerib PD-L1 CPS-ga ≥ 20</t>
  </si>
  <si>
    <t>Monoteraapia korral 39 994 eurot/QALY ja kombinatsioonravi korral 34 827 eurot/QALY</t>
  </si>
  <si>
    <t xml:space="preserve">ca xxx xxx eurot </t>
  </si>
  <si>
    <t>Puudub otsene võrdlus taotletava teenuse ja hetkel hüvitatava alternatiivse teenuse (tsisplatiin + 5-FU) efektiivsuse kohta. Uuringus KEYNOTE-048 pikendas pembrolizumabi  monoteraapia võrreldes EXTREME skeemiga (tsetuksimab + tsisplatiin/karboplatiin + 5-FU; EHK ei hüvita) üldist elulemust 4,1 kuu võrra ja kombinatsioonravi korral pikenes üldine elulemus 3,6 kuu võrra. Üldise elulemuse pikenemine võrreldes tsisplatiini ja fluorouratsiili sisaldava keemiaraviga võib olla vähesel määral parem, sellele viitavad ka kaudse analüüsi tulemused.</t>
  </si>
  <si>
    <t>Komisjon soovitab haigekassa juhatusel taotlus rahuldada tingimusel, et ravimi hind langeb tasemeni, mille juures ICER/QALY on nii monoravi kui ka kombinatsioonravi puhul konservatiivsetel eeldustel ≤ 40 000 euro.</t>
  </si>
  <si>
    <t>Pembrolizumabi tootjaga läbirääkimistel saavutatud hind tagab komisjoni oodatud tingimused. Teenuse lisandumisega saab metastaatilise või mitteresetseeritava korduva pea- ja kaelapiirkonna vähiga patsientidele kättesaadavaks uus elulemust pikendav ravivõimalus.</t>
  </si>
  <si>
    <t>Atesolizumab kombinatsioonis nab-paklitakseeliga PD-L1 positiivse mitteresetseeritava lokaalselt levinud või metastaatilise kolmiknegatiivse rinnavähi esimese rea ravis</t>
  </si>
  <si>
    <t>ICERQALY= ** *** eurot (vs paklitakseel)</t>
  </si>
  <si>
    <t>10-16 patsiendi korral  *** *** - *** *** eurot aastas ning lisaks teenuse 66804 lisanduv kulu 1256 eurot.</t>
  </si>
  <si>
    <t>Taotlus baseerub III faasi topeltpimeda randomiseeritud kliinilise uuringu IMpassion-130 tulemustel. Selle järgi PD-L1-positiivsetel TNBC haigetel paranes progressioonivaba elulemus  2,2 kuu võrra ning üldine elulemus 7 kuu võrra (25 vs 18 kuud), kui nad said 1.rea ravi atesolizumab kombinatsioonis nab-paklitakseeliga võrreldes nab-paklitakseeliga. Rahvusvahelised ravijuhendid soovitavad kombinatsioonravi kasutamist.</t>
  </si>
  <si>
    <t xml:space="preserve">Komisjon soovitab haigekassa juhatusel taotlus rahuldada tingimusel, et kulutõhususe näitaja jääb konservatiivseid eeldusi kasutades 40 000 euro piiresse. </t>
  </si>
  <si>
    <t>Kombineeritud immuunravi CTLA4 antikeha ipilimumab ja PD-1 antikeha nivolumab metastaatilise melanoomi ravis esimeses raviliinis</t>
  </si>
  <si>
    <t>ICERQALY= 177 742 eurot (vs nivolumab), ebakindel                                                       ICERQALY=69 673 eurot (vs pembrolizumab), ebakindel</t>
  </si>
  <si>
    <t>Taotluses pakutud hinnaga: xx mlj-xxxmlj</t>
  </si>
  <si>
    <t xml:space="preserve"> 5-aasta jälgimisandmete kohaselt pikendab nivo+ipi kombinatsioonravi PFS-i
varasemalt ravimata mitteresetseeritava III ja metastaatilise IV melanoomiga patsientidel BRAF segapopulatsioonis võrreldes nivolumabi monoteraapiaga 4,6 kuud (HR=0,79 (95% CI: 0,64-0,96). üÜldise elulemuse lõplikud andmed ei ole veel teada (mediaan ei ole kombinatsioonravigrupis saavutatud), HR=0,83 (95% CI, 0,66-1,03) alusel ei ole kombinatsioonravi ja nivolumab monoteraapia ravi saanud gruppide üldises elulemuses erinevust ning see ei ilmne ka sõltuvalt BRAF mutatsioonist. Tegemist toksilise raviskeemiga -  kõrvaltoimete tõttu katkestab ravi  36,4% ning täiendavalt vajavad ravil olevatest patsientidest  enamus (83%) immunomoduleerivat ravi.  </t>
  </si>
  <si>
    <t>Komisjoni hinnangul on raviga saadav kasu väga ebakindel, mis tähendab, et majandusanalüüsis tuleks lähtuda kõige konservatiivsematest eeldustest. Komisjon soovitab taotlus rahuldada tingimusel, et kulutõhususe näitaja jääb konservatiivsetel eeldustel 40 000 euro juurde</t>
  </si>
  <si>
    <t>Haigekassa ei ole läbirääkimistes ravimi müügiloahoidjaga ravimi hinna osas, mis tagaksid vastuvõetava kulutõhususe määra, kokkulepet saavutanud.</t>
  </si>
  <si>
    <t xml:space="preserve">Immuunravi atesolizumabiga PD-L1 positiivse (≥5%) kaugelearenenud uroteliaalse kartsinoomi esimese rea valikus, kellele ei sobi tsisplatiini sisaldav keemiaravi  </t>
  </si>
  <si>
    <t>51 255 eurot/QALY, ebakindel väärtus</t>
  </si>
  <si>
    <t xml:space="preserve">Ca xxx xxx eurot </t>
  </si>
  <si>
    <t xml:space="preserve">II faasi kontrollgrupita uuringus IMvigor210 saavutati PD-L1 ≥5% patsientidel atesolizumabiga ORR 28,1% (95% UI 13,8-46,8%), OS mediaan oli 12,3 kuud (95% UI 6,0-mittehinnatav) ja PFS mediaan 4,1 kuud (95% 2,3-11,8 kuud). Uuringus IMvigor130 oli PD-L1 IC2/3 (≥5%) patsientidel, kellele ei sobinud tsisplatiin, üldise elulemuse mediaan atesolizumabiga 18,6 kuud vs keemiaraviga 10 kuud (HR 0,60; 95% UI 0,36-1,01). Tegemist oli uurimusliku alarühma analüüsiga, mitte ametliku statistilise võrdlusega, mistõttu ei saa selle alusel teha lõplikke järeldusi atesolizumabi elulemuskasu kohta võrreldes keemiaraviga PD-L1 positiivsetel tisplatiin-sobimatutel kaugelearenenud uroteliaalse kartsinoomiga patsientidel esimeses ravireas. </t>
  </si>
  <si>
    <t xml:space="preserve"> Komisjon soovitab haigekassa juhatusel oodata ära poolelioleva uuringu lõplikud publitseeritud andmed ning arutada taotlust seejärel komisjonis uuesti. </t>
  </si>
  <si>
    <t>Atesolizumabi elulemust pikendav toime taotletud sihtgrupil pole veel teada, kuna III faasi uuring (IMvigor130) on veel pooleli.</t>
  </si>
  <si>
    <t>Immuunravi pembrolizumabiga kaugelearenenud uroteliaalse kartsinoomi esimese rea ravis, kellele ei sobi tsisplatiini sisaldav keemiaravi ja kelle kasvaja ekspresseerib PD L1 kombineeritud positiivse skooriga (combined positive score, CPS) ≥ 10</t>
  </si>
  <si>
    <t>Olenevalt valitud sisenditest ca 39 364 - 67 402  eurot/QALY, ebakindlad väärtused</t>
  </si>
  <si>
    <t xml:space="preserve">Uuringus KEYNOTE-052 oli tsisplatiin-sobimatutel PD-L1 CPS-iga ≥10 patsientidel üldise elulemuse mediaan 18,5 kuud, tegemist oli sekundaarse tulemusnäitajaga. Tsisplatiin-sobimatutel patsientidel on karboplatiin + gemtsitabiin raviskeemiga elulemuse mediaan De Santis et al. uuringu järgi 9,3 kuud ja meta-analüüsi järgi 8,39 kuud. Uuringus KEYNOTE-361 ei näidanud pembrolizumabi ja keemiaravi kombinatsioon võrreldes keemiaraviga ITT populatsioonis statistiliselt olulist üldise ega progressioonivaba elulemuse paranemist, mistõttu ei hinnatud ametlikult pembrolizumabi monoravi ja karboplatiin + gemtsitabiini efektiivsuse erinevuse statistilist olulisust. Pembrolizumabi monoteraapia efektiivsuse põhitulemusnäitajad patsientidel, kellele uurija eelistas keemiaraviks pigem karboplatiini kui tsisplatiini, olid kooskõlas uuringu KEYNOTE-052 tulemustega ning tulemused kogu selles populatsioonis olid sarnased võrrelduna patsientide alagrupiga, kellele valiti keemiaravi eelistuseks karboplatiin ja kelle kasvaja ekspresseeris PD-L1 CPS-iga ≥ 10. </t>
  </si>
  <si>
    <t xml:space="preserve">Komisjon soovitab haigekassa juhatusel taotlust mitte rahuldada, sest pembrolizumabi efektiivsus taotletud sihtrühmas on marginaalne ning ebakindel. </t>
  </si>
  <si>
    <t>Pembrolizumabi efektiivsus taotletud sihtgrupil on marginaalne ning ebakindel, tulenevalt eelnevast on ka ravimi kulutõhusus väga ebakindel.</t>
  </si>
  <si>
    <t>Durvalumab’i lisamine levinud väikerakulise kopsuvähi raviskeemi</t>
  </si>
  <si>
    <t>58 562 €/QALY</t>
  </si>
  <si>
    <t xml:space="preserve"> 3. faasi topeltpimedas randomiseeritud uuringus pikendas durvalumab + keemiaravi võrreldes keemiaraviga statistiliselt ja kliiniliselt oluliselt elulemust, kuid progressioonivaba elulemuse mediaan ei paranenud. Progressioonivaba elulemuse mediaan durvalumabiga ravitud patsientidel oli 5,1 kuud (95% CI: 4,7–6,2) ja keemiaravirühmas 5,4 kuud (95% CI: 4,8–6,2). Durvalumabi rühmas oli elulemuse mediaan 13,0 kuud (95% CI: 11,5-14,8), keemiaravi rühmas oli elulemuse mediaan 10,3 kuud (95% CI: 9,3–11,2). Durvalumab vähendas surma riski 27%</t>
  </si>
  <si>
    <t>Atesolizumab kombinatsioonis bevatsizumabiga mitteresetseeritava maksarakulise vähi ravis</t>
  </si>
  <si>
    <t>Sorafeniibi suhtes arvutatud ICER(QALY) 53 486 eurot, mis on ebasoodne ja muutub veel ebasoodsamaks sorafeniibi hinnalangusega geneerilise konkurentsi tingimustes (uus esialgne ICER(QALY) 59 259  eurot). Eeldatavasti kohandatav bevatsizumabi komponendi hinnalangusega.</t>
  </si>
  <si>
    <t>Atezolizumab/bevatsizumabi efektiivsust ja ohutust hepatotsellulaarse kartsinoomi ravis võrrelduna sorafeniibiga on hinnatud suuremahulises pikaajalises randomiseeritud pimendamata kliinilises uuringus IMbrave150. jälgimisaja mediaaniga 15,6 kuud ja 280 üldise elulemuse sündmuse alusel hinnati üldiseks elulemuseks uuringu raviharus 19,2 kuud vs 13,4 kuud sorafeniibi harus (HR, 0,66 [95% CI, 0,52, 0,85]; P=0.0009). Üldise elulemuse tulemused on nii statistiliselt kui ka kliiniliselt olulised (elulemuste vahe ca 6 kuud). Progressioonivaba elulemus jälgimisaja mediaaniga 8,6 kuud oli statistiliselt oluliselt pikem uuringu raviharus sorafeniibi haruga võrreldes: mediaan, 6,8 kuud [95% CI, 5,7 kuni 8,3] vs. 4,3 kuud [95% CI, 4,0 kuni 5,6]; stratifitseeritud surma või progressiooni riskide suhtega (0,59; 95% CI, 0,47 – 0,76; ; P&lt;0.001).</t>
  </si>
  <si>
    <t xml:space="preserve">Komisjon soovitab haigekassa juhatusel taotlus rahuldada tingimusel, et atesolizumab + bevatsizumab kombinatsioonravi kulutõhusus langeb aktsepteeritavale tasemele ehk ei ületa 40 000 EUR/QALY. </t>
  </si>
  <si>
    <t>Läbirääkimistel saavutatud hind koos bevatsizumabi hinnalangusega võimaldab täita komisjoni seatud tingimused.</t>
  </si>
  <si>
    <t>Mao- ja söögitorukasvajate kemoteraapiakuur</t>
  </si>
  <si>
    <t>67 395 eurot/QALY</t>
  </si>
  <si>
    <t>Ca xxx xxx eurot</t>
  </si>
  <si>
    <r>
      <t xml:space="preserve">Nivolumabi efektiivsust ja ohutust </t>
    </r>
    <r>
      <rPr>
        <sz val="11"/>
        <color theme="1"/>
        <rFont val="Times New Roman"/>
        <family val="1"/>
        <charset val="186"/>
      </rPr>
      <t>mitteresetseeritava</t>
    </r>
    <r>
      <rPr>
        <sz val="11"/>
        <color rgb="FF000000"/>
        <rFont val="Times New Roman"/>
        <family val="1"/>
        <charset val="186"/>
      </rPr>
      <t xml:space="preserve"> </t>
    </r>
    <r>
      <rPr>
        <sz val="11"/>
        <color theme="1"/>
        <rFont val="Times New Roman"/>
        <family val="1"/>
        <charset val="186"/>
      </rPr>
      <t xml:space="preserve">kaugelearenenud, retsidiveerunud või metastaatilise söögitoru lamerakulise kartsinoomi ravis on uuritud III faasi avatud randomiseeritud uuringus ATTRACTION-3, võrdlusraviks oli dotsetakseel/paklitakseel. Nivolumabi monoteraapia parandas võrreldes keemiaraviga üldist elulemust 2,4 kuu võrra (10,9 kuud vs 8,5 kuud; HR 0,79; 95% UI 0,64-0,97), PFS erinevus ei olnud statistiliselt oluline, nivolumabiga oli pikem ravivastuse kestus, esines vähem 3. ja 4. astme kõrvaltoimeid ning paranes patsientide elukvaliteet. </t>
    </r>
  </si>
  <si>
    <t xml:space="preserve">Komisjon soovitab haigekassa juhatusel paluda eksperdil edastada täiendavad efektiivsusandmed, seejärel paluda müügiloa hoidjal taotlust täiendada vastava majandusanalüüsiga ning arutada seejärel taotlust uuesti komisjonis. </t>
  </si>
  <si>
    <t xml:space="preserve">Nivolumabi efektiivsus taotletud sihtrühmal on tagasihoidlik. Olemasolevate andmete põhjal on ravimi kulutõhusus ebasoodne.Vastavalt komisjoni nõustanud eksperdi tagasisidele on andmeid, et efekt võib PD-L1 ≥ 1%  patsientide sihtrühmas olla oluliselt parem. </t>
  </si>
  <si>
    <t>Rinnakasvaja HER2-blokaadi mittesisaldav kemoteraapia, 3-nädalane ravikuur (gosereliin ja fulvestrant monoteraapia 4-nädalane ravikuur)</t>
  </si>
  <si>
    <t>Taotletava hinnaga pole kuluneutraalne, vajalik Kisqali -**% hinnalangus.</t>
  </si>
  <si>
    <t>** *** (I a) - *** *** (IV a) eurot</t>
  </si>
  <si>
    <t xml:space="preserve">Uuringu MONALEESA-3 esimese ravirea alarühmas oli ribotsikliibi + fulvestranti saanud patsientide progressioonivaba elulemus (PFS) statistiliselt oluliselt parem kui platseebot + fulvestranti saanud patsientidel: PFS mediaanid vastavalt 33,6 kuud vs 19,2 kuud, erinevus 14,4 kuud, HR 0,546 (95% UI 0,415-0,718)3. Hinnanguline üldise elulemuse määr Kaplan-Meyeri järgi 42. kuul oli selles alarühmas 66,9% (95% UI 58,7-73,9) ribotsikliibi rühmas ja 56,3% (95% UI 44,2-66,8) platseebo rühmas, surma HR 0,70 (95% UI 0,48-1,02).
Petrelli, F. et al. (2019) uuringule tuginedes on kaudse kohandatud analüüsi järgi CDK4/6 inhibiitorid palbotsikliib, ribotsikliib ja abematsikliib koos hormoonraviga nii esimeses kui ka teises ravireas võrdselt efektiivsed nii progressioonivaba elulemuse pikendamise kui ka ravivastuse määra vaatest. </t>
  </si>
  <si>
    <t>Komisjon soovitab haigekassa juhatusel taotlust täies ulatuses mitte rahuldada, kuid soovitab endokriinresistentsete patsientide sihtrühmas teha I reas kättesaadavaks kombinatsioonis fulvestrandiga soodsam CDK4/6 inhibiitor</t>
  </si>
  <si>
    <t>Endokriinresistentsetel patsientidel esineb katmata ravivajadus, sest neile ei ole meditsiiniliselt näidustatud hetkel hüvitatav esimese rea CDK4/6 inhibiitori kombinatsioonravi aromataasi inhibiitoriga, kuid nad saaksid parima ravitulemuse saavutamiseks kasutada kohe esimeses ravireas CDK4/6 inhibiitorit kombinatsioonis fulvestrandiga. Arvestades nende patsientide profiili, on tõenäoline, et nende ravi kestus 1. ravireas sarnaneb pigem endokriintundlike patsientide ravikestusele 2. ravireas, kellele CDK4/6 inhibiitor kombinatsioonis fulvestrandiga on juba täna rahastatud. Seega rahastus olulist lisakulu eelarvele kaasa ei too.</t>
  </si>
  <si>
    <t>Naha, luude ja pehmete kudede kasvajate kemoteraapiakuur- ravimi eribuliin lisamine komplekshinda mitteopereeritavate pehmekoe sarkoomide raviks täiskasvanud patsientidel kes on saanud varem antratsükliini sisaldavat ravi</t>
  </si>
  <si>
    <t>14 655 €/QALY</t>
  </si>
  <si>
    <t>Sõltuvalt sihtrühma definitsioonist  35 865 € - 179 325 € aastas</t>
  </si>
  <si>
    <t>PFS rühmades ei erinenud (mediaan 2,6 kuud mõlemas rühmas). Olulist erinevust ei olnud ka 12 nädalaks progressioonivabade patsientide arvus (76 [33%, 95% UI 27,2-39,9] eribuliini rühmas ning 64 [29%, 95% UI 22,8-35,0] dakarbasiini rühmas; OR 1,3; 95% UI 0,8-1,9). Liposarkoomiga patsientide (34% uuringupopulatsioonist) segmendis oli PFS eribuliiniga 2,9 kuud ning dakarbasiiniga 1,7 kuud (HR 0,521; 95% UI 0,346-0,784). Leiomüosarkoomi patsientidel (66% uuringupopulatsioonist) PFS erinevust ei esinenud.
OS oli eribuliini patsientidel 2 kuud pikem kui dakarbasiini patsientidel (mediaanid vastavalt 13,5 vs 11,5 kuud; HR 0,77; 95% UI 0,62-0,95; p=0,0169). Seejuures osaliselt kattuvad mediaanide 95% usalduspiirid (eribuliinil 10,9-15,6 ning dakarbasiinil 9,6-13,0 kuud). Liposarkoomiga patsientide OS erinevus oli suurem (mediaanid vastavalt 15,6 kuud [95% UI 10,2-18,6] vs 8,4 kuud [95% UI 5,2-10,1] . Leiomüosarkooomiga patsientidel OS ei erinenud (mediaanid vastavalt 12,7 vs 13.0 kuud).</t>
  </si>
  <si>
    <t xml:space="preserve">Komisjon soovitab haigekassa juhatusel taotlus osaliselt rahuldada ning kompenseerida eribuliini liposarkoomiga patsientidel. 
</t>
  </si>
  <si>
    <t>Ravimi hind ja teadaolev efektiivsus liposarkoomiga patsientidel on omavahel tasakaalus.</t>
  </si>
  <si>
    <t>Radiofarmatseutikumid</t>
  </si>
  <si>
    <t>Radioligandravi ja neuroendokriinkasvaja isotoopravi (1 raviprotseduur)</t>
  </si>
  <si>
    <t>Eesti Radioloogia Ühing, Eesti Kliiniliste Onkoloogide Selts, Eesti Nukleaarmeditsiini Selts, Eesti Onkoloogide Selts, Eesti Uroloogide Selts</t>
  </si>
  <si>
    <t>192 270 €/QALY</t>
  </si>
  <si>
    <t>187 000 € kuni 561 000 €.</t>
  </si>
  <si>
    <t xml:space="preserve">Laekunud on III faasi uuringu (VISION)[i] tulemused, milles näidati 831 patsiendist koosnevas valimis 177LU-PSMA-617-st sugenevat kasu. Paranes nii progressioonivaba intervalli mediaan (8.7 vs. 3.4 kuud), kui üldine elulemuse mediaan (15.3 vs. 11.3 kuud). Uuringus kujunes ravitsüklite mediaaniks 5 tsüklit </t>
  </si>
  <si>
    <t xml:space="preserve">Komisjon soovitab haigekassa juhatusel taotlust mitte rahuldada, sest ravimist saadav kasu ja selle hind ei ole mõistlikus tasakaalus. </t>
  </si>
  <si>
    <t>Ravimist saadav kasu ja selle hind ei ole mõistlikus tasakaalus.</t>
  </si>
  <si>
    <t>Kliiniline toitmine</t>
  </si>
  <si>
    <t>Suukaudsed täisväärtuslikud ja modulaarsed toitmisravi preparaadid (oral nutritional supplements)</t>
  </si>
  <si>
    <t>Eesti Kliinilise Toitmise Selts</t>
  </si>
  <si>
    <t xml:space="preserve">Kulutõhusus Eesti oludes on teadmata. Rahvusvahelised kulutõhususe uuringud leiavad, et STP-de kasutamine toob teataval määral kaasa ravikulude kokkuhoiu – eelkõige just voodipäevade arvu ja rehospitaliseerimise vajaduse vähenemisel. Tulemused on ebakindlad. Kuna STP-de teenusega kaasneb palju ebakindlust, tellis haigekassa TÜ peremeditsiini ja rahvatervishoiu instituudilt tervisetehnoloogia hindamise raporti (TTH54) „Suukaudse toitmisravi efektiivsus ja kulud“, mille üheks eesmärgiks on analüüsida suukaudsete toitmisravi preparaatide kulutõhusust. Raporti avaldamise aeg on planeeritud 2021. a sügisesse. </t>
  </si>
  <si>
    <t>Lisakulu ebakindel, kuna mitme seisundi korral pole tegelik STP ravi vajavate patsientide populatsioon teada. Lisakulu sõltub patsientide omaosaluse suurusest. Kui ravikindlustus tasuks STP-de ravi eest näiteks 50% ulatuses nagu seda tehakse ka kodus kasutatavate enteraalsete toitesegude korral, oleks STP-de hüvitamisega kaasnev lisakulu ravikindlustusele esimese nelja aasta jooksul ca 820 000 eurot või isegi rohkem. Kui ravikindlustus tasuks STP-de ravi eest 100% ulatuses, võib nelja aasta jooksul lisakulu kasvada kuni 1,64 miljoni euroni või isegi suuremaks.</t>
  </si>
  <si>
    <t>Hea kvaliteediga uuringuid on STP-de korral raske leida ning enamasti on uuringugrupid ja sekkumised väga heterogeensed. Seetõttu on süstemaatilistes ülevaadetes leitud, et toitmisravi tõenduspõhisus on liiga madala kvaliteediga, et anda selle kasutamise osas kindlaid soovitusi ning teema vajab täpsemat uurimist. 2021. a sügisel peaks valmima tervisetehnoloogia hindamise raport (TTH54) „Suukaudse toitmisravi efektiivsus ja kulud“, mille üheks eesmärgiks on analüüsida suukaudsete toitmisravi preparaatide kasutegurit.</t>
  </si>
  <si>
    <t>2020. a: Komisjon tõdes, et patsientide sihtrühm, kellele teenuse hüvitamist taotletakse, on väga lai ning seetõttu on taotlust raske hinnata. Lisaks arutleti selle üle, kas professionaalne toitmisravi teenus on igal pool võrdselt kättesaadav, kuidas peaks välja nägema hüvitamise teenus ning milline võiks olla patsientide omaosalus teenuse kasutamisel. Komisjoni hinnangul kaasneb suukaudsete segude hüvitamisega ka ülekasutuse risk (kergem on patsiendile segusid määrata, kui nende toitumist korrigeerida), mistõttu peeti väga oluliseks kehtestada kindlad ravi alustamise ja lõpetamise kriteeriumid. Seetõttu leidis komisjon ühehäälselt, et taotlust arutatakse uuesti siis, kui koostöös Eesti Kliinilise Toitmise Seltsiga täpsustatakse konkreetsed diagnoosikoodid, mille korral on STP-de vajadus kõige suurem ning milliste konkreetsete alustamise ja lõpetamise kriteeriumite juures teenust osutataks. Taotlust arutatakse komisjonis uuesti peale raporti TTH54 avaldamist.</t>
  </si>
  <si>
    <t>Ettepanekut pole tehtud, sest oodatakse TTH54 raporti andmeid.</t>
  </si>
  <si>
    <t>Muud ravimiteenused</t>
  </si>
  <si>
    <t>5q spinaalse lihasatroofia ravikuur nusinerseeniga</t>
  </si>
  <si>
    <t>Eesti Lasteneuroloogide Selts</t>
  </si>
  <si>
    <t xml:space="preserve">I tüüpi patsientidel ICER 430 111 eurot/QALY (+4,49 QALY-t) ning hilise algusega patsientidel ICERQALY = 1,4 mln eurot (+1,24 QALY-t). </t>
  </si>
  <si>
    <t xml:space="preserve">1,8-2,5 mln €, vastavalt kas rahastusel on lapsed SMAI-III või SMAI-III lapsed ja täiskasvanud. Kui lisaks nusinerseenile on rahastusel ka teised SMA ravimid, siis jaguneb lisakulu erinevate preparaatide vahel. </t>
  </si>
  <si>
    <t>Ravimi efektiivsusandmed tuginevad II ja III faasi uuringutele, mille kohaselt ravi varasem alustamine pärast sümptomite tekkimist parandab motoorset funktsiooni kiiremini ja ulatuslikumalt kui ravi hiljem alustanutel. Seejuures pikaajalised efektiivsusandmed ravimi kohta puuduvad, andmeid kliinilistest uuringutest on kuni viie aasta kohta.
I tüüpi SMA patsientide puhul, kes said nusinerseeni nii ENDEAR kui ka SHINE uuringutes, oli CHOP
INTEND skoori keskmine muutus algväärtusest 1538. päevani 17,0 (95% UV: 11,9–22,1); II-III tüüpi SMA patsientide puhul, kes said nusinerseeni nii CHERISH kui SHINE uuringutes, oli HFMSE skoori keskmine muutus algväärtusest 1650. päevani 4,6 (2,2).
Ravimi mõju kaugtulemustele ja tervele elueale on teadmata. Tegu on eluaegse raviga.</t>
  </si>
  <si>
    <t xml:space="preserve">Komisjon soovitab haigekassa juhatusel taotlus rahuldada tingimusel, et patsiendi ravi ei maksa üle 100 000 euro aastas ja riskijagamine oleks haigekassa jaoks võimalikult mõistlik (st ei hoia kinni haigekassa vahendeid). Ravimi alustamise ja lõpetamise kriteeriumid kokku leppida seltsiga.  </t>
  </si>
  <si>
    <t xml:space="preserve">Ravimi müügiloahoidja ei ole esitanud komisjoni tingimustele vastavat pakkumist. </t>
  </si>
  <si>
    <t>Silmasisene ranibizumabi süst enneaegsus retinopaatia raviks</t>
  </si>
  <si>
    <t>Eesti Oftalmoloogide Selts</t>
  </si>
  <si>
    <t>Pole teada. Ühe patsiendi ROP ravi ranibizumabiga maksaks haigekassale xxx eurot. ROP ravi bevatsizumabiga maksab haigekassale kokku 79,79 eurot. Hinnavahe xx kordne.</t>
  </si>
  <si>
    <t xml:space="preserve">xxx eurot </t>
  </si>
  <si>
    <t>Randomiseeritud ja kontrollitud III faasi kliinilise uuringus (RAINBOW) on ranibizumabi võrreldud laserraviga. Laserravi oli edukas 66%-l patsientidest, 0,1mg ranibizumabi ravi oli edukas 75%-l patsientidest ning 0,2mg ranibizumabi ravi oli edukas 80%-l patsientidest. Suuremahulisi uuringuid, mis võrdleksid omavahel ranibizumabi ja bevatsizumabi efektiivsust ROP ravis läbiviidud ei ole. Samas leiab teaduskirjandusest väiksemate uuringute tulemusi, kus on omavahel võrreldud ranibizumabi ja bevatsizumabi efektiivsust I tüüpi ROP ravis. Erinevusi ranibizumabi ja bevatsizumabi efektiivsuses nende uuringutega ei leitud. 2021. a esitas taotleja haigekassa palvel täiendavaid andmeid, mis viitaksid ranibizumabi paremusele bevatsizumabi ees.Suuremahulisi uuringuid, mis võrdleksid omavahel ranibizumabi ja bevatsizumabi kasutamise efektiivsust ROP ravis, pole jätkuvalt avaldatud. Väiksemad uuringud on näidanud, et ranibizumabil võib olla teatav eelis bevatsizumabi ees ROP ravis (bevatsizumabil suurem müoopia risk, bevatsizumab langetab seerumi VEGF). Samas on tegemist randomiseerimata, enamasti retrospektiivsete, peamiselt ühes või kahes keskuses läbi viidud uuringutega (osadel uuringutel puudus ka võrdlusrühm), mis lisab saadud tulemustele ebakindlust. Lisaks puudub tegelikult teadmine, kas bevatsizumabi süsteemne mõju VEGF tasemele mõjutab üldse pikemas perspektiivis ROP patsientide arengut või mitte. Haigekassa leiab, et praeguste andmete juures pole ranibizumabi meditsiinilised eelised bevatsizumabi ees piisavalt tõendatud, et põhjendada suurt hinnaerinevust alternatiivse preparaadiga (ranibizumabi ühe manustamiskorra hind on ca xx korda kõrgem kui bevatsizumabiga, ravimite hind erineb xx korda).</t>
  </si>
  <si>
    <t>2020. a: komisjon ei soovita haigekassa juhatusel taotlust rahuldada, sest taotletava ravimi paremus alternatiivi ees ei ole tõendatud ning seetõttu pole ka suur hinnaerinevus ega kaasnev lisakulu põhjendatud. 2021. a: uuesti komisjonis ei arutata, sest puuduvad andmed, mis võiksid komisjoni 2020. a arvamust muuta.</t>
  </si>
  <si>
    <t>Ranibizumabi paremus pole bevatsizumabi ees tõendatud, mistõttu pole põhjendatud ka suur hinnaerinevus ranibizumabi ja bevatsizumabi vahel ning ranibizumabi hüvitamisega kaasnev lisakulu. Ravimi müügiloahoidja ei ole haigekassale esitanud soodsamat hinnapakkumist ning ravimi maksumus on jätkuvalt kõrgem kui loetellu kuuluval alternatiivil bevatsizumabil.</t>
  </si>
  <si>
    <t>Tsütomegaloviirusinfektsiooni profülaktika letermoviriga</t>
  </si>
  <si>
    <t>Eesti Kudede ja Organite Transplantatsiooni Ühing</t>
  </si>
  <si>
    <t>Erinevad riigid on lähenenud letermoviiri hindamisele erinevalt. Ajahorisondina on aktsepteeritud 10-28 aastat, ning kliinilise kasu ulatusena on Šotimaa ja Kanada leidnud olevat 0,3 QALY-t. Tõenäoliseks ravi kestuseks 70 päeva (Kanada) kuni 83 päeva (Ühendkunigriik).
Kui võtta ravikestuse aluseks Ühendkuningriigis leitud 83 päeva, Šotimaa ja Kanada aktsepteeritud 0,3 lisanduvat QALY-t ning ravimi müügiloa hoidja konfidentsiaalset hinnapakkumist haigekassale, kujuneb täiendkulu tõhususe määraks 47 209 €/QALY.</t>
  </si>
  <si>
    <t>xxx eurot</t>
  </si>
  <si>
    <t>CMV seropositiivsetel patsientidel (570) on võrreldud 14 nädalat kestvat CMV profülaktikat letermoviiriga selle puudumisega (platseebo). Patsiendid randomiseeriti vastavalt suhtega 2:1. Esmase tulemusnäitajana jälgiti kliiniliselt olulise CMV infektsiooni teket ning suremust mistahes põhjusel. Patsiente jälgiti 48 nädalat pärast randomiseerimist.
Tulemused: esmase tulemusnäitajana defineeritud sündmus tekkis 24 nädala jooksul peale siirdamist 37,5% letermoviiri ja 60,6% platseeborühma patsientidest. Kliiniliselt oluline CMV infektsioon tekkis 16,0% letermoviiri ja 40,0% platseeborühma patsientidest. Ükskõik millisel põhjusel suremus 48 nädalaks oli 20,9% (95% CI: 16,2 – 25,6) letermoviiri rühmas ning 25,5% (95% CI: 18,6 – 32,5) platseeborühmas (P = 0,12). 
Post hoc analüüsis vaadeldi eraldi ka 495 patsienti, kellel ei tuvastatud randomiseerimise hetkel CMV DNA-d. Mistahes põhjusel surma esines 48 nädala jooksul pärast randomiseerimist letermoviiri rühmas 23,8% (95% CI: 19,1–28,5%) võrrelduna platseebo rühmas 27,6%; (95% CI: 20,8–34,4%) (2-poolne log-rank test, P = 0,21).</t>
  </si>
  <si>
    <t xml:space="preserve">2020. a: Komisjon soovitab haigekassa juhatusel taotlus rahuldada tingimusel, et ravimi hind langeb tasemeni, mille juures täiendkulu tõhususe määr ei ületa 20 000 eurot. </t>
  </si>
  <si>
    <t>Ravi kaplatsizumabiga omandatud trombootilise trombotsütopeenilise purpura (aTTP)  korral</t>
  </si>
  <si>
    <t xml:space="preserve">ICER/QALY xxx eurot (vs standardravi) EHK hinnangul ICER/QALY xxx eurot </t>
  </si>
  <si>
    <t>xxx eurot (2 patsienti)</t>
  </si>
  <si>
    <t xml:space="preserve">Topeltpimedas platseebo-kontrolliga (mõlemad lisatuna standardravile) uuringus HERCULES oli mediaanaeg trombotsüütide arvu normaliseerimiseni kaplatsizumabiga võrreldes platseeboga oli 2.69 päeva (95%CI, 1.89 ... 2.83) vs. 2.88 päeva (95% CI, 2.68 ... 3.56), P = 0.01. Kaplatsizumabiga ravi tulemuseks oli 74% langus liittulemusnäitajas, mis koosnes aTTP-ga seotud põhjusel surnud patsientide (0/72; platseebo 3/73), aTTP ägenemisega patsientide (3/72; platseebo 28/73) või vähemalt ühe suure tromboembooliajuhuga patsientide (6/72; platseebo 6/73) osakaalust uuringuravi vältel (p &lt; 0,0001). Uuringuravi vältel kaplatsizumabi rühmas surmajuhtumeid ei olnud, platseeborühmas oli neid 3. aTTP taastekkega (ägenemine või relaps) patsientide osakaal kogu uuringuperioodil (k.a 28-päevane järelkontrolli periood pärast uuringuravimi manustamise lõppu) oli kaplatsizumabi rühmas 67% madalam. lühenes standardravile kaplatsizumabi lisamisel üldine haiglaravi kestus (9,9 päeva vs 14,4 päeva), intensiivravi osakonnas veedetud aeg (3,4 päeva vs 9,7 päeva) ja vereplasmavahetusega päevade arv (5,8 päeva vs 9,4 päeva) ning vähenes kasutatud vereplasma maht (21,33 L vs 35,93 L). </t>
  </si>
  <si>
    <t xml:space="preserve">2020: Komisjon soovitab taotlust praegu mitte rahuldada ning arutada taotlust uuesti, kui on olemas poolelioleva post-HERCULES uuringu tulemused.  </t>
  </si>
  <si>
    <t xml:space="preserve">Tuginedes haiglaravimite komisjoni arvamusele. Post-HERCULES uuringutulemusi veel publitseeritud ei ole. </t>
  </si>
  <si>
    <t>5q spinaalse lihasatroofia ravi onasemnogeen abeparvovekiga</t>
  </si>
  <si>
    <t>Taotleja baasstenaariumis võrreldes BSC-ga ICER/QALY=*** *** €. Tulemus on ebasoodne, äärmiselt ebakindel ja võrreldes rahvusvaheliste eksperthinnangutega geeniravi soosivam.Haigekassa stsenaariumianalüüsides jäi geeniravi kulutõhusus vahemikku 292 857 – 1 173 994 €/QALY.</t>
  </si>
  <si>
    <t>1,945-3,89 mln € aastas</t>
  </si>
  <si>
    <t xml:space="preserve">Geeniraviga läbi viidud uuringute kvaliteeti võib pidada tulenevalt nende disainist (avatud, võrdlusgrupita, väikesemahulised) väga madalaks, kaks põhiuuringut on veel käimas ning uuringutest pikemaajalisi jälgimisandmeid on limiteeritult. Geeniravi kaudne võrdlus ajalooliste kontrollgruppidega küll eksisteerib ning geeniravi tulemused on kliiniliselt oluliselt paremad võrreldes parima toetava raviga (BSC) saavutatust, raskendavad tulemuste võrreldavust erinevused uuringudisainis. Seega on efektiivsusandmetes veel üksjagu ebakindlust ning lisakasu suurus ebaselge. Samuti ei ole veel andmeid geeniekspressiooni pikaajalist ohutuse osas. </t>
  </si>
  <si>
    <t xml:space="preserve">Komisjon soovitab haigekassa juhatusel taotluse rahuldada tingimusel, et ühe patsiendi aastane ravi ei maksa üle 100 000 euro. Paralleelselt tuleks hinnata ja võimalusel kasutusel võtta imikute skriinimine antud haiguse suhtes. </t>
  </si>
  <si>
    <t>Ravimi müügiloahoidja ei ole haigekassale esitanud komisjoni arvamusele vastavat hinnapakkumist, mille korral oleks ravi antud näidustusel kulutõhus ning tekkiv lisakulu aktsepteeritav.</t>
  </si>
  <si>
    <t>Ravi ninasiseselt manustatava esketamiiniga, 1 manustamiskord</t>
  </si>
  <si>
    <t>Eesti Psühhiaatrite Selts</t>
  </si>
  <si>
    <t>Kuluefektiivsus võrdluses antidepressantidega 7888 eurot/QALY, kuluefektiivsus võrdluses elekterkrampraviga teadmata.</t>
  </si>
  <si>
    <t>Võrdluses elekterkrampraviga 1. raviaastal 447 768,60 eurot (50 pts)</t>
  </si>
  <si>
    <t>Esketamiini efektiivsust ja ohutust on hinnatud randomiseeritud topeltpimedates multikeskuselistes platseebokontrolliga uuringutes raviresistentse depressiooniga patsientidel (TRANSFORM-2, SUSTAIN-1, SUSTAIN-2). TRANSFORM-2 uuringu tulemused näitasid esmase tulemusnäitaja olulist paranemist esketamiini patsientide seas: keskmine MADRS koguskoori muutus algväärtusest (SD) 28. päeval oli -21,4 (12,32) esketamiini korral ning -17,0 (13,88) platseebo korral [-7,32; -0,64; CI95%, p=0,010]. SUSTAIN-1 uuringus Stabiilse remissiooni faasis pikenes aeg retsidiivini esketamiini grupis: 153,0 päeva (CI 95% [105,0; 225,0], võrreldes platseebogrupiga: 33,3 päeva (CI 95% [22,0; 48,0].  Säilitusravi faasis esines retsidiiv esketamiini rühmas 24 patsiendil (26,7%) ja platseeborühmas 39 patsiendil (45,3%). Esketamiini ja platseebo hinnanguline riskisuhe kaalutud hinnangu alusel oli keskmiselt 0,49 (95% CI: 0,29; 0,84).</t>
  </si>
  <si>
    <t xml:space="preserve">Komisjon soovitab taotluse rahuldada tingimusel, et sarnaselt Rootsis seatud piirangutega peab enne olema proovitud 4 ravivõimalust (st 3 erineva toimemehhanismiga ravimit adekvaatse annusega ja adekvaatse aja jooksul ja EKR) ning ühtlasi sõlmitakse eelarvelaega hinnakokkulepe. </t>
  </si>
  <si>
    <t>Komisjoni seatud tingimused on täidetud.</t>
  </si>
  <si>
    <t>Vajalikkus ühiskonnale ja kooskõla riigi tervishoiupoliitikaga (SoM-i hinnang)</t>
  </si>
  <si>
    <t>Tervishoiuteenuste loetelu komisjoni arvamus</t>
  </si>
  <si>
    <t>Gastroenteroloogia</t>
  </si>
  <si>
    <t>Ösofagogastroduodenoskoopia</t>
  </si>
  <si>
    <t>Eesti Gastrointestinaalse Endoskoopia Ühing</t>
  </si>
  <si>
    <t>Kulutõhusus hinnatud teenuse lisamisel loetellu.</t>
  </si>
  <si>
    <t>Vajalik vaadata koosmõjus teiste endoskoopia teenustega.</t>
  </si>
  <si>
    <t>Meditsiiniline tõenduspõhisus hinnatud teenuse lisamisel loetellu.</t>
  </si>
  <si>
    <t xml:space="preserve">Vajalik. Hind peab vastama kulutustele, arvestades seadusandluses kehtestatud hinnakujunduse põhimõtteid. </t>
  </si>
  <si>
    <t>-</t>
  </si>
  <si>
    <t>Kogu eriala teenused on vajalik lähiajal kompleksselt nüüdisajastada.</t>
  </si>
  <si>
    <t>Koloskoopia</t>
  </si>
  <si>
    <t xml:space="preserve">Vajalik.  Hind peab vastama kulutustele, arvestades seadusandluses kehtestatud hinnakujunduse põhimõtteid. </t>
  </si>
  <si>
    <t>Sõeluuringu koloskoopia</t>
  </si>
  <si>
    <t>Söögitoru 24-tunni pH-meetria (koos impedantsanalüüsiga)</t>
  </si>
  <si>
    <t xml:space="preserve">Kulutõhusust ei hinnatud. </t>
  </si>
  <si>
    <t>79 493 eurot aastas (250 patsienti)</t>
  </si>
  <si>
    <t>Meditsiinilise tõenduspõhisuse ekspert tõi välja, et kuigi teenuse tõenduspõhisus on nt Ühendkuningriigi Gastroenteroloogia Seltsi reflukshaiguse diagnostika juhise alusel kas madal või mõõdukas, on siiski tegemist rahvusvaheliselt tunnustatud gastroösofageaalse reflukshaiguse diagnostilise meetodiga, mis on ülemaailmselt laialt kasutusel ja mida soovitavad nii mitmete erinevate riikide ravijuhised (Ühendkuningriigid, Ameerika Ühendriigid, Saksamaa) kui ka mitmed rahvusvaheliste ekspertide konsensusavaldused.</t>
  </si>
  <si>
    <t>Komisjon 2021: Komisjon toetab teenuse lisamist loetellu. Komisjon tegi haigekassale ettepaneku täpsustada taotluse esitaja ja Eesti Üldkirurgide Seltsiga uuringu täpne vajadus ja sellest tulenev lisakulu.</t>
  </si>
  <si>
    <t>Loetellu lisatakse uus teenus: Söögitoru 24-tunni pH-meetria (koos impedantsanalüüsiga). Haigekassa võtab tervishoiuteenuse eest tasu maksmise kohustuse üle juhul, kui teenus on vajalik kirurgilise raviotsuse tegemiseks või juhul, kui vähemalt 8-nädalane ravi prootonpumba inhibiitoritega ja esmane diagnostika ei ole olnud tulemuslik, tervishoiuteenuse piirhinda rakendatakse üks kord uuringu kohta.</t>
  </si>
  <si>
    <t>Patoloogia</t>
  </si>
  <si>
    <t>PD-L1 biomarkeri määramine VENTANA SP142 klooniga</t>
  </si>
  <si>
    <t>Eesti Patoloogide Selts</t>
  </si>
  <si>
    <t>Teenuse iseseisva osutamisega ei ole olulist ravitulemuslikkust. Kulutõhusust saab hinnata üksnes seotud ravimitaotluste menetlemisel.</t>
  </si>
  <si>
    <t>16 094–24 140 eurot aastas (100-150 patsienti)</t>
  </si>
  <si>
    <t>Tegemist on diagnostilise uuringuga, meditsiinilist tõenduspõhisust saab hinnanata üksnes kaudselt seotud ravimi kaudu.</t>
  </si>
  <si>
    <t>Vajalik diagnostikameetod rinnavähi ja uroteliaalse kartsionoomi korral, et välja selgitada immuunravist enim kasu saavad patsiendid.</t>
  </si>
  <si>
    <t>Komisjon 2021: Komisjon tegi ettepaneku täpsustada Eesti Patoloogide Seltsiga ajaline kokkuhoid testitulemuse kättesaamisel, sellest lähtuvalt koostada kuluefektiivsuse hinnang ning seejärel tuua taotlus uuesti komisjoni.</t>
  </si>
  <si>
    <t>Kulutõhususe välja selgitamiseks Eesti oludes on vajalik koguda täiendavaid andmeid ja neid analüüsida</t>
  </si>
  <si>
    <t>NTRK geenifusioonide määramine VENTANA pan-TRK testiga</t>
  </si>
  <si>
    <t xml:space="preserve">Taotletaval eesmärgil NTRK geenifusioonide skriinimiseks ei ole võimalik kulutõhusust hinnata, kuivõrd ei ole selge sihtmärkravimi kulutõhusus. Kulutõhususe hindamine on vajalik teostada ennekõike sihtmärkravimi kulutõhususe hindamisel. </t>
  </si>
  <si>
    <t>37 054 eurot aastas (200-350 patsienti)</t>
  </si>
  <si>
    <t>Vajalik, aga hetkel on vastava ravimi taotluse uuringud käimas, seega on otsustamiseks tõenduspõhisus vähene.</t>
  </si>
  <si>
    <t>Komisjon 2021: Komisjon ei toeta teenuse loetellu lisamist.</t>
  </si>
  <si>
    <t xml:space="preserve">Kuivõrd seotud ravimi kulutõhusus on ebaselge, ei ole hetkel võimalik hinnata ka sihtmärkravini viiva skriinimismeetodi kulutõhusust. </t>
  </si>
  <si>
    <t>HER2 geeni amplifikatsooni määramine SISH meetodil kasutades Roche Ventana INFORM HER2 Dual ISH DNA sondikokteili</t>
  </si>
  <si>
    <t>Taotletav SISH meetod on FISH-iga võrreldes madalamate kuludega, ent taotluse lisamaterjalide ja MTH kohaselt samaväärse tulemuslikkusega. Sellest lähtuvalt võib taotletavat teenust pidada kulutõhusaks.</t>
  </si>
  <si>
    <t>Sääst 56 119 eurot aastas (700 patsienti)</t>
  </si>
  <si>
    <t>Taotletava meetodi tulemuslikkus on samaväärne kuldseks standardiks peetava FISH meetodiga.</t>
  </si>
  <si>
    <t xml:space="preserve">Vajalik HER2 staatuse määramiseks rinna- ja maovähiga patsientidel ning on samaväärne aga odavam alternatiivne meetod FISH meetodile. </t>
  </si>
  <si>
    <t>Komisjon 2021: Komisjon toetab teenuse loetellu lisamist.</t>
  </si>
  <si>
    <t>Loetellu lisati uus teenus „HER2 geeni amplifikatsooni määramine SISH meetodil“ (kood 66837). Haigekassa võtab koodiga 66837 tähistatud tervishoiuteenuse eest tasu maksmise kohustuse üle rinna- või maovähi diagnoosiga patsiendil HER2 amplifikatsiooni määramiseks.</t>
  </si>
  <si>
    <t>Immunohistokeemiline uuring - ALK biomarkeri määramine VENTANA D5F3 klooniga</t>
  </si>
  <si>
    <t xml:space="preserve">Taotletav test on kõrgema maksumusega kui olemasolevate alternatiivide keskmine ravijuhu maksumus. Sellest lähtuvalt ei saa taotletavat testi pidada kulutõhusaks. </t>
  </si>
  <si>
    <t>10 019–12 362 eurot aastas (220-250 patsienti)</t>
  </si>
  <si>
    <t xml:space="preserve">Teadaolevalt ei ole taotletava testi ja kasutusel oleva alternatiivi (laborite enda väljatöötatud IHC meetod) sensitiivsuses ja spetsiifilisuses erinevusi. </t>
  </si>
  <si>
    <t>Vajalik, aga taotletav test kallim olemasolevast ning puuduvad andmed, et oleks spetsiifilisem ja sensitiivsem alternatiivist.</t>
  </si>
  <si>
    <t>Komisjon 2021: Komisjon tegi ettepaneku koostada kuluefektiivsuse hinnang ning seejärel tuua taotlus uuesti komisjoni.</t>
  </si>
  <si>
    <t xml:space="preserve">Immunohistokeemiline uuring - PD-L1 ekspressiooni määramine </t>
  </si>
  <si>
    <t>58 482–74 431 eurot aastas (550-700 patsienti)</t>
  </si>
  <si>
    <t>Vajalik diagnostikameetod rinnavähi ja uroteliaalse kartsionoomi korral, et välja selgitada imuunravist enim kasu saavad patsiendid.</t>
  </si>
  <si>
    <t>Kardioloogia</t>
  </si>
  <si>
    <t>Rütmivalvur (naha alla implanteeritav rütmihäireid salvestav seade - loop-recorder)</t>
  </si>
  <si>
    <t>Eesti Kardioloogide Selts</t>
  </si>
  <si>
    <t xml:space="preserve">Teenus on olnud pikaajaliselt kasutusel ning seda võib pidada kulutõhusaks ebaselge sünkoobiga patsientide puhul ning mõnevõrra vähem kulutõhusaks krüptogeense ajuinfarktiga patsientide puhul.  </t>
  </si>
  <si>
    <t>46 424–92 848 eurot aastas (15-30 patsienti)</t>
  </si>
  <si>
    <t>Meditsiinilist tõenduspõhisust ei hinnatud.</t>
  </si>
  <si>
    <t xml:space="preserve">Vajalik rütmihäirete diagnostikaks, täpsem senistest alternatiivsetest meetoditest. </t>
  </si>
  <si>
    <r>
      <t xml:space="preserve">Komisjon 2021: Komisjon toetab teenuse lisamist, kuid erialaseltsiga tuleks eelnevalt üle täpsustada, millised uuringud tehakse eelnevalt, et </t>
    </r>
    <r>
      <rPr>
        <i/>
        <sz val="11"/>
        <color theme="1"/>
        <rFont val="Times New Roman"/>
        <family val="1"/>
      </rPr>
      <t>loop-recorder</t>
    </r>
    <r>
      <rPr>
        <sz val="11"/>
        <color theme="1"/>
        <rFont val="Times New Roman"/>
        <family val="1"/>
      </rPr>
      <t xml:space="preserve"> ei oleks esmane valik.</t>
    </r>
  </si>
  <si>
    <t>Loetellu lisatakse uus teenus „Nahaaluselt implanteeritava rütmivalvuri paigaldamine“ (kood 7685). Haigekassa võtab koodiga 7685 tähistatud tervishoiuteenuse eest tasu maksmise kohustuse üle juhul, kui ebaselge sünkoobiga või teadmata geneesiga ajuinfarktiga patsiendi kodade virvendusarütmia skriininguks kasutatakse naha alla implanteeritavat rütmihäireid salvestavat seadet.</t>
  </si>
  <si>
    <t>Hapnikutarbimise võime kompleksuuring (HK kood 6333)</t>
  </si>
  <si>
    <t>Eesti Kardioloogide Selts, Eesti Spordimeditsiini Föderatsioon</t>
  </si>
  <si>
    <t>Kulutõhusust ei hinnatud.</t>
  </si>
  <si>
    <t>28 298 eurot aastas</t>
  </si>
  <si>
    <t>Vajalik. Loetelus olemasoleva tervishoiuteenuse piirhinna muutmine</t>
  </si>
  <si>
    <t>Teenuse kestuse muutmiseks on vajalik viia läbi ressursside hõiveanalüüs eriala tegelike kuluandmete põhjal.</t>
  </si>
  <si>
    <t>Lastekardioloogia ehhokardiograafia valvering</t>
  </si>
  <si>
    <t>103 233 eurot aastas</t>
  </si>
  <si>
    <t>Vajalik. Lahendada vastavalt haigekassa rahalistele võimalustele</t>
  </si>
  <si>
    <t>Lisatud 1. juuli 2021</t>
  </si>
  <si>
    <t>Täpsustati teenuse 2296K nimetust, lisades sinna täpsustavad erialade nimetused. Uus nimetuse teenusele on “Ehhokardiograafia ööpäevaringse valmisoleku tagamine kardioloogia ja/või pediaatrilise kardioloogia erialal kvartalis”. Täpsustus on vajalik, et tasuda ka regionaalhaiglate lastekliinikutes toimuva ehhokardiograafilise valveringi töö eest.</t>
  </si>
  <si>
    <t>Oftalmoloogia</t>
  </si>
  <si>
    <t>Oftalmoloogia eriala kaasajastamine</t>
  </si>
  <si>
    <t>Eesti Haigekassa</t>
  </si>
  <si>
    <t>Tegemist on olemasolevate teenuste kirjelduste ja piirhindade ülevaatamisega, kulutõhususe hindamine ei ole vajalik.</t>
  </si>
  <si>
    <t>Leitakse eriala nüüdisajastamise raames</t>
  </si>
  <si>
    <t>Tegemist on olemasolevate teenuste kirjelduste ja piirhindade ülevaatamisega, meditsiinilise tõenduspõhisuse hindamine ei ole vajalik.</t>
  </si>
  <si>
    <t>Ei ole hinnatav. Tegemist eriala teenuste kaasajastamisega.</t>
  </si>
  <si>
    <t>Oftalmoloogia eriala nüüdisajastamine jätkub 2022. aastal.</t>
  </si>
  <si>
    <t>Vesivedelikku dreneeriv mikroshunt (mikroseade)</t>
  </si>
  <si>
    <t>Eesti Silmakirurgide Selts</t>
  </si>
  <si>
    <t>Postoperatiivse standardravi kestuse lühenemine, silmasiserõhku langetavate ravimite kasutamise vähenemine. Harvem ja lühem postoperatiivne jälgimisperiood. Patsiendi töövõimetuslehel viibimise aja lühenemine.</t>
  </si>
  <si>
    <t>229 621–381 047 eurot aastas</t>
  </si>
  <si>
    <t>Meditsiinilise tõenduspõhisuse hinnangu (erialaspetsialisti ekspertarvamuse) kokkuvõte: Teenus on ohutum kui alternatiivne kirurgiline raviviis, kuna vajab edukaks läbiviimiseks väiksemat silmakudede traumeerimist ning seetõttu ka paraneb kiiremini. Pikemat perioodi hõlmavaid teadusuuringuid meetodi (kulu)-efektiivsuse hindamiseks veel ei ole. Ravijuhenditesse teenus veel jõudnud ei ole, sest tegu on üsna uue ravimeetodiga.
Olemasolevate andmete kokkuvõte (komisjoni analüüs): Nii taotleja kui ekspert esitavad kolm uuringut (Grover, et al 2017, Schlenker et al 2017, Batlle 2016). Välja on toodud uuringutulemuste piiratud valiidsus, mis piirab otsustamist ja mille tõttu on meetodi tõenduse tase Euroopa ravijuhendites nõrk (D). Suuri jälgimisuuringuid ja RCTsid ei ole läbi viidud. Euroopa glaukoomi ravijuhendites 2017 märgitakse ära kasutus selekteeritud varase või mõõduka haigusega patsientidel, eelistatult kombineerituna kataraktikirurgiaga (soovitus 2, tõendus D). Samas selgub ravijuhendite detailsemal analüüsil, et glaukoomi ravis on märkimisväärne osa meetoditest (eeskätt uuemad medikamentoosse ja kirurgilise ravi meetodid, kuid ka vanemad, näiteks trabekulektoomia näidustused) nõrga tõenduse tasemega (D), mis viitab piiratud uurimistööle antud alal. Ekspert pooldab rahastamist, kuna tegemist on minimaalinvasiivse protseduuriga. Prum, et al 2016 Ameerika Oftalmoloogide Seltsi glaukoomi ravijuhis (Primary Open-Angle Glaucoma Preferred Practice Pattern® Guidelines) märgib MIGS-meetodi ära ja toob esile, et selle silmasisest rõhku langetav toime võrreldes trabekulektoomia ja makrošundiga on mõõdukas, kuid tegemist on väheinvasiivse
protseduuriga, mille lühiajaline ohutusprofiil on parem. Kirurgiliste tüsistuste määr on madal ja seotud eeskätt vale asetuse või sulgumisega. Tõendus pikaajalise efektiivsuse ja ohutuse kohta on piiratud. Soovituse ja tõenduse taset ei anta. Kokkuvõttes on tegemist väheminvasiivse protseduuriga, mille lühiajaline efektiivsus pigem väiksem kui standardravil, lühiajaline ohutus pigem parem, tõendus pikaajalise efektiivsuse kohta olemas piiratud valiidsusega jälgimisuuringutest ja võrreldes standardraviga puudub.</t>
  </si>
  <si>
    <t>Vajalik. Meetodi eeliseks on minimaalne invasiivsus implanteerimisel, vähenenud tüsistuste arv ning kiirem postoperatiivne taastumine. Väheneb kasutatavate glaukoomiravimite arv postoperatiivses perioodis võrreldes praeguste filtreerivate kirurgiatega.</t>
  </si>
  <si>
    <t>Komisjon 2019: Komisjon toetab taotluse rahuldamist juhul, kui teenust osutatakse mõistliku hinnaga. Komisjon teeb ettepaneku mikrošundi hind täpsustada.</t>
  </si>
  <si>
    <t>Teenuse lisamine tervishoiuteenuste loetellu vaadatakse üle kompleksselt koos oftalmoloogia eriala teenuste nüüdisajastamisega.</t>
  </si>
  <si>
    <t>Silma standardproteesi sobitamine</t>
  </si>
  <si>
    <t>Kulutõhususe hindamine ei ole vajalik. Teenus on oma kirjelduselt sarnane õe vastuvõtuga (kood 3035), mistõttu eraldi teenuse loomine ei ole vajalik</t>
  </si>
  <si>
    <t>Tõenduspõhisust ei hinnatud.</t>
  </si>
  <si>
    <t>Vajalik. Teenuse sihtgrupiks on patsiendid, kellel puudub üks või mõlemad silmad või on tegemist moondunud väikese atroofilise silmamunaga või on kaasasündinud väike silmamuna.</t>
  </si>
  <si>
    <t>Komisjon 2020: Komisjon teeb ettepaneku erialaseltsiga täpsustada, kuidas teenus erineb õe iseseisvast vastuvõtust. Kui teenuse kirjeldus on sarnane õe iseseisva vastuvõtuga, siis on võimalik kasutada seda teenuskoodi ning uue lisamine ei ole vajalik.</t>
  </si>
  <si>
    <t>Pisarapunkti ja pisarakanali sulgurid</t>
  </si>
  <si>
    <t>Taotluse alusel on pisarapunktide ja -kanalite sulgurid üheks kuiva silma ravivõimaluseks kombineerides neid toopilise raviga, kunstpisarad ja tsüklosporiin. Arvestades, et ühele patsiendile paigaldatakse keskmiselt kaks sulgurit (üks sulgur ühe silma kohta), siis ühe patsiendi kohta on kulu 58,54 eurot aastas. Ühe kitsaskohana pisarapunkti sulgurite kasutamisel on välja toodud sulgurite kadu pisarapunktist. Seega lähtuvalt kasutatavast pisarapunkti sulgurist on oht, et vajalik on paigaldada uus sulgur, mis tähendab suuremat kulu ühe patsiendi kohta. Võttes arvesse, et olenevalt sulgurist on 30-70% juhtudest kuue kuu möödudes vajalik paigaldada uus sulgur, siis on kulu ühe patsiendi kohta 67,32-79,03 eurot aastas.
Kulu silmatilkadele võib patsiendi jaoks väheneda ca 15 eurot ühes kuus. Samas tuleb siinkohal arvesse võtta, et erinevate silmatilkade säilivus pärast pakendi avamist on varieeruv (1-6 kuud pärast pakendi avamist) ehk olenevalt silmatilkadest võib patsient osta uue pakendi silmatilku endiselt vähemalt korra kuus. Puuduvad uuringud ja andmed, mille alusel hinnata, kas ja millisel määral väheneb tsüklosporiin silmatilkade kasutamine pisarapunkti sulguri paigaldamisel ja milline on selle mõju kuludele nii patsiendi kui ka ravikindlustuse vaatest. Teenuse lisandumisel ei ole suurt mõju töövõimetushüvitiste kulude vähenemisele, kuna kuiva silma sündroomi diagnoosiga haiguslehti ei ole väljastatud. Kokkuvõtlikult võib hinnata pisarapunktide sulgurite kulu kui lisanduvat kulu ravijuhule. Patsiendi kulutused kunstpisaratele võivad väheneda, kuid võttes arvesse vastavate uuringute vähesust ja madalat kvaliteeti, siis ei ole võimalik tugevat kulude vähenemise analüüsi välja tuua.
Arvestuse alusel on taotletava teenuse piirhind 29,27 eurot, mis sisaldab ühe pisarapunkti/-kanali sulguri maksumust.</t>
  </si>
  <si>
    <t>44 196 eurot aastas (600 patsienti)</t>
  </si>
  <si>
    <t>Erialaspetsialisti ekspertarvamus: Taotletav teenus  - pisarpunkti ja pisarakanali sulgurite paigaldamine -  on näidustatud patsientidel, kellel on diagnoositud keskmine või raske kuiva silma sündroom ja kellel toopiline ravi käsimüügist saadavate kunstpisarate, niisutavate geelide või tsüklosporiiniga  ei ole osutunud efektiivseks. Uuringutes on leitud teenuse kasutamise järel kuiva silma sümptomite subjektiivset vähenemist, kuiva silma diagnoosimise objektiivsete näitajate paranemist. Taotletava teenuse protseduur on lihtne, efektiivne , ohutu ja reversiibelne. Pisarteedes sulgurite paigaldamise järel tüsistusena tekkida võiv põletik esineb harva ja allub toopilisele ravile antibiootikumidega. Alternatiivse ravimeetodina kasutatav pisarpunkti termokoagulatsioon vajab teostamiseks operatsioonitoa tingimusi ja ei ole reversiibelne.
Teenust on soovitatud kasutada kuiva silma sündroomi patsientidel 4 etapilise ravikseemi 2. etapis:
1. American Academy Of Ophthalmology kuiva silma ssündroomi  2018 a ravijuhendis  - https://www.aao.org/preferred-practice-pattern/dry-eye-syndrome-ppp-2018
2. Tear Film and Ocular surface Society ravijuhendis TFOS DEWS II REPORT 2017 a – www.tearfilm.org
Teenus on teostatav oftalmoloogi poolt kuiva silma sündroomi diagnoosimiseks vajalike testide teostamise järel  ambulatoorse vastuvõtu tingimustes.</t>
  </si>
  <si>
    <t>Vajalik. Näidustatud kuiva silma sündroomi raviks patsientidel, kellel on diagnoositud
keskmine või raske kuiva silma vorm ning kellel toopiline ravi tilkadega ei ole piisav. Töövõimet ja elukvaliteeti parandav teenus.</t>
  </si>
  <si>
    <t>Komisjon 2021: Komisjon toetab lisamist loetellu keskmise ja raske kuiva silma sündroomiga patsientidele. Rakendustingimuse lisamisel võiks lähtuda ravijuhendi soovitusest. Komisjon teeb ettepaneku rakendustingimus, sh näidustuse piiritletus, oftalmoloogia erialaseltsiga täpsemalt kokku leppida.</t>
  </si>
  <si>
    <t>Silma eesmise segmendi topograafiline uuring</t>
  </si>
  <si>
    <t>Kulutõhusust ei hinnatud. Kuluarvestuse alusel on taotletava teenuse piirhind 13,06 eurot, taotleja ettepanek on koostada teenuse kirjeldus ühe silma kohta. Kuna taotluses on välja toodud, et enamasti teostatakse topograafiline uuring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Eelnevaid argumente arvesse võttes, võiks hinnata, et teenuse hind on madalam, kui hetkel kirjeldatud</t>
  </si>
  <si>
    <t>109 374–172 082 eurot aastas (3500-4700 patsenti)</t>
  </si>
  <si>
    <t>Erialaspetsialisti ekspertarvamus: Meetodi juured ulatuvad tagasi 17.sajandisse, tänapäevases mõistes uurimismeetodit on välja töötatud ja täiendatud 20.sajandi algusest alates. Digitaliseeritud ja automatiseeritud uurimisseadmed on laialdaselt kasutusel alates 1980-nendatest aastatest. Seega on uuring väga pikaajalise kasutuse ja laialdase kogemusega kogu maailmas. Kliinilisi uuringuid sarvkesta topograafiliste uuringute kohta on vähe.</t>
  </si>
  <si>
    <t>Vajalik. Uuringu teostamine on vajalik kaasaegsete silma eesmise osa kirurgiliste manipulatsioonide korrektseks rakendamiseks ja soovitud raviefekti saamiseks preoperatiivselt. Kodeerimine lahendada eriala teenuste ülevaatamise raames.</t>
  </si>
  <si>
    <t>Komisjon 2021: Komisjon toetab loetellu lisamist eraldi teenusena, kuid teeb ettepaneku võimalusel koondada sarnased teenused ühe teenuskoodi alla. Komisjon teeb ettepaneku, et haigekassa ja erialaselts lepivad rakendustingimused omavahel kokku. Komisjoni seisukoht on, et teenus peaks sisaldama mõlema silma uuringut.</t>
  </si>
  <si>
    <t>Silma siserõhu mõõtmine</t>
  </si>
  <si>
    <t>Kulutõhusust ei hinnatud. Kuluarvestuse alusel on taotletava teenuse piirhind 11,36 eurot, taotleja ettepanek on koostada teenuse kirjeldus ühe silma kohta. Kuna taotluses on välja toodud, et enamasti teostatakse silma siserõhu mõõtmine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Võttes arvesse silmarõhu mõõtmise tavapraktikat tõstatub küsimus, kas rõhu mõõtmise viivad alati läbi arst ja õde koos või toimub rõhu mõõtmine enamasti ühe personali liikme poolt. Eelnevaid argumente arvesse võttes, võiks hinnata, et teenuse hind on madalam, kui hetkel kirjeldatud.</t>
  </si>
  <si>
    <t>4,7 mln eurot aastas (205 000 patsienti)</t>
  </si>
  <si>
    <t>Erialaspetsialisti ekspertarvamus: Teenus on kasutusel igapäevases oftalmoloogilises praktikas ning selle osutamine nõuab vastava aparatuuri olemasolu, väljaõpet ja õe - arsti omavahelist koostööd. Taotluses esitatud kliinilised uuringud on asjakohased. Välja on toodud glaukoomi progressiooni riski vähenemine silma siserõhu õigeaegsel langetamisel ning sellest tulenevalt õigeaegne silma siserõhu määramise olulisus.
Täpsustavalt võib veel lisada silma siserõhu määramise olulisuse madala väärtuse korral (kliiniliselt oluline hüpotoonia). Nimetatud olukord võib resulteeruda hüpotensiivse makulopaatiaga, soonkesta või võrkkesta seroosse irdumisega ning neist tingitud edasise tõsise nägemisteravuse langusega.</t>
  </si>
  <si>
    <t>Vajalik. Lahendada oftalmoloogia eriala teenuste kaasajastamise raames.</t>
  </si>
  <si>
    <t>Komisjon 2021: Komisjon ei toeta loetellu lisamist eraldi teenusena ja teeb ettepaneku teenust käsitleda vastuvõtu osana.</t>
  </si>
  <si>
    <t>Raviotstarbeline pehme kontaktlääts</t>
  </si>
  <si>
    <t>Nimetatud taotluste osas on erialaseltsidel vajalik esitada info teenuste kirjelduste (kuluarvestuse andmed) kohta, et oleks võimalik taotluste menetlemisega edasi liikuda</t>
  </si>
  <si>
    <t>Erialaspetsialisti ekspertarvamus: Teenuse tulemuslikkus kliiniliste kogemuste ja praktika kohaselt on väga hea, samaväärne alternatiivne raviviis puudub. Kuna tegu on antud näidustuste korral ainsa omataolise raviviisiga, ei ole selle jaoks ka eraldi juhist välja töötatud. Suuremahuliste uuringud puuduvad.</t>
  </si>
  <si>
    <t>Vajalik. Sarvkesta kahjustuse katmine vähendab sümptomeid (valu, pisaravool) ning soodustab selle kaudu patsiendi heaolu, ravimite kasutamist ning sarvkestakahjustuse paranemist. Kodeerimine lahendada eriala teenuste kaasajastamise raames.</t>
  </si>
  <si>
    <t>Komisjon 2020: Komisjoni teeb ettepaneku tellida eksperthinnang ning koostada eelarvemõju hinnang.</t>
  </si>
  <si>
    <t>Silma optiline biomeetria ja kunstläätse tugevuse kalkulatsioon</t>
  </si>
  <si>
    <t>Kulutõhusust ei hinnatud. Kuluarvestuse alusel on taotletava teenuse piirhind 17,37 eurot. Kuna taotluses ei ole eraldi välja toodud, et kirjeldus on ühe silma uuringu kohta, siis on arvestatud, et uuring on kahe silma kohta.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</si>
  <si>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Sääst 85 414 eurot aastas (teenuse osutamise kordade arv 27 116)</t>
  </si>
  <si>
    <t>Erialaspetsialisti ekspertarvamus: Tulemuslikkus: erinevate andmete põhjal optilise biomeetria kasutamine oluliselt parandas katarakti operatsiooni refraktiivse tulemuse (±0.5D 61.2% patsientidest vs 42.3% ultraheli uuringu grupiga, ja ±1.0D 87.4% biomeetria grupp vs 77.5% ultraheli grupp. Optiline biomeetria on ohutu mittekontaktne uurimis meetod.</t>
  </si>
  <si>
    <t>Vajalik. Teenus on vajalik silma biomeetriliste andmete mõõtmiseks ning analüüsiks. Analüüsitud biomeetrilisi väljundandmeid kasutatakse erinevate silmasiseste refraktiivsete
operatsioonide planeerimisel ning läbiviimisel. Kodeerimine lahendada eriala teenuste kaasajastamise raames.</t>
  </si>
  <si>
    <t>Komisjon 2021: Komisjon toetab teenuse loetellu lisamist, kuid teeb ettepaneku konsulteerida erialaseltsiga, kas teenust oleks võimalik liita mõne teise teenusega või arvestada teenuse kulu operatsiooni hinna sisse. Komisjoni seisukoht on, et üks teenuse kord sisaldab mõlema silma uuringut.</t>
  </si>
  <si>
    <t>Pisarakihi osmolaarsuse mõõtmine</t>
  </si>
  <si>
    <t>Lemp et al 2011 on uuringus võrreldi erinevaid kuiva silma sündroomi diagnoosimise meetodeid, sh osmolaarsuse mõõtmine ja Schirmeri test. Uuringu tulemusel oli osmolaarsuse mõõtmise sensitiivsus sarnane Schirmeri testiga (72,8% vs 79,5%) ning spetsiifilisus parem võrreldes Schirmeri testiga (92,0% vs 50,7%). Võrreldes nende kahe testi hindasid, siis osmolaarsuse mõõtmisel on ühe silma uurimiseks vajaliku seadmete ja materjali kulu 9,63 eurot ja Schirmeri testi materjali kulu 0,29 eurot.
Kuluarvestuse alusel on taotletava teenuse piirhind 20,98 eurot, taotleja ettepanek on koostada teenuse kirjeldus ühe silma kohta. Kuna taotluses on välja toodud, et enamasti teostatakse uuring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Meditsiinilise tõenduspõhisuse hinnangus on välja toodud, et pisarakihi osmolaarsuse mõõtmine on lihtne protseduur, mida vastava väljaõppe saamisel on võimeline teostama ka õde. Mistõttu tõstatub küsimus, kas teenust peavad läbi viima arst ja õde koos. Eelnevaid argumente arvesse võttes, võiks hinnata, et teenuse hind on madalam, kui hetkel kirjeldatud.</t>
  </si>
  <si>
    <t>10 191–24 038 eurot aastas (250-550 patsienti)</t>
  </si>
  <si>
    <t>Erialaspetsialisti ekspertarvamus: Kuiva silma sündroomi sümptomid ja kliiniline pilt ei pruugi olla omavahel vastavuses, mistõttu on olnud vajadus objektiivselt mõõdetava näitaja järele. On pakutud, et pisarakihi osmolaarsusest võiks saada kuiva silma sündroomi diagnostika nn. kuldne standard. Olemasolevate andmete põhjal ei soovitata siiski kuiva silma sündroomi diagnoosimisel, raskuse määramisel ja raviefekti hindamisel lähtuda ainult pisarakihi osmolaarsusest, vaid kasutada samaaegselt ka teisi nn. klassikalisi kuiva silma diagnostilisi meetodeid (Ocular Surface Disease Index küsimustik, Schirmeri test, Tear Break-Up Time, silmapinna värvumine, Meibomi näärmete hindamine jt). Uuemad kuiva silma diagnostikas kasutatavad meetodid, nagu ka pisarakihi osmolaarsuse mõõtmine,  vajavad täiendavaid kliinilisi uuringuid tõestamaks nende tugevust eraldi või koos teiste testidega. Taotluses ära toodud Tear Film and Ocular Surface Society Dry Eye Workshop-i poolt koostatud kuiva silma sündroomi diagnostika juhendis ei ole pisarakihi osmolaarsust vaja tingimata mõõta. American Society of Cataract and Refractive Surgery diagnostika juhendis soovitatakse preoperatiivselt kuiva silma sündroomi või muu silma pinna patoloogia kahtlusel määrata nii pisarakihi osmolaarsus kui põletikumarker MMP-9, et vältida postoperatiivseid komplikatsioone. Avaldatud artiklite põhjal selgub, et igapäevases kliinilises töös on võimalik kasutada ainult  kahte nn. point-of-care osmomeetrit - TearLab Osmolarity System (OcuSense Inc, USA, heaks kiidetud FDA poolt) ja i-Pen (I-Med Pharma Inc, Kanada). TearLab osmomeetril on olemas kontrolllahused igapäevaseks mõõtmiskvaliteedi kontrolliks, i-Pen osmomeetril seda võimalust pole. Pisarakihi osmolaarsuse mõõtmine on lihtne protseduur, mida vastava väljaõppe saamisel on võimeline teostama ka õde.</t>
  </si>
  <si>
    <t>Vajalik. Tegemist on diagnostilise uuringuga, mida rakendatakse laialdaselt. Kodeerimine lahendada eriala teenuste kaasajastamise raames.</t>
  </si>
  <si>
    <t>Komisjon 2021: Komisjon ei toeta taotluse rahuldamist.</t>
  </si>
  <si>
    <t>Silma eesmise segmendi struktuuri uuringud</t>
  </si>
  <si>
    <t>Kulutõhusust ei hinnatud. Kuluarvestuse alusel on taotletava teenuse piirhind 35,30 eurot. Kuna taotluses ei ole eraldi välja toodud, et kirjeldus on ühe silma uuringu kohta, siis on arvestatud, et uuring on kahe silma kohta. Kuna taotluses ei ole välja toodud, millises osakaalus spekulaarset ja konfokaalset mikroskoopi teenuse osutamisel kasutatakse, on hetkel teenuse hinna arvutamisel arvestatud 50% osakaalu mõlema seadme kohta. Samas võttes arvesse, et konfokaalne mikroskoop on hetkel kasutuses ainult Tartu Ülikooli Kliinikumis, siis võiks selle osakaal olla väiksem ja spekulaarse mikroskoobi osakaal suurem. Arvestades, et spekulaarse mikroskoobi hind on odavam kui konfokaalsel, siis osakaalude muutmisel muutub teenuse hind odavamaks. Osakaalud on vajalik täpsustada erialaseltsiga nüüdisajastamise raames. Samuti on teenuse hinna arvutamisel arvestatud ühekordsete materjalide puhul osakaalu 50%, kuna vajalikud ühekordsed materjalid (TomoCap, silmatilgad/-geel) lisanduvad ainult konfokaalse mikroskoobi kasutamise korral. Osakaal on arvestatud sarnaselt seadme kasutamise osakaaluga ning on samuti vajalik üle täpsustada nüüdisajastamise raames. Eelnevaid argumente arvesse võttes, võiks hinnata, et teenuse hind on madalam, kui hetkel kirjeldatud.</t>
  </si>
  <si>
    <t>21 463–47 937 eurot aastas (teenuse osutamise kordade arv 1500-2250 aastas)</t>
  </si>
  <si>
    <t>Erialaspetsialisti ekspertarvamus: Uus teenus omab Eesti ja maailmakogemusele tuginedes usaldusväärset ohutut diagnostilist väärtust mainitud näidustuste diagnostikas. Samaväärsed ja odavamad alternatiivsed tehnilised lahendused silma eesmise segmendi diagnostikaks puuduvad. Nii konfokaalne kui ka spekulaarne mikroskoopia on ravijuhistes kajastatud vastavate näidustuste diagnostikas.
TTL komisjoni analüüs: Tõendus mõõdukas-nõrk. Ravijuhistes ei ole tõendust hinnatud või välja toodud ning soovitust antud või soovituse taset välja toodud.</t>
  </si>
  <si>
    <t>Vajalik. Teenus hõlmab mitteinvasiivseid silma eesmise segmendi uurimismeetodeid konfokaalne mikroskoopia ja spekulaarne mikroskoopia. Kodeerimine lahendada eriala teenuste kaasajastamise raames.</t>
  </si>
  <si>
    <t>Komisjon 2021: Komisjon toetab loetellu lisamist eraldi teenusena, kuid võimalusel koondada visualiseerivate uuringute alla. Komisjoni seisukoht on, et üks teenuse kord sisaldab mõlema silma uuringut.</t>
  </si>
  <si>
    <t>Nägemistaju testid</t>
  </si>
  <si>
    <t>Kulutõhusust ei hinnatud. Kuluarvestuse alusel on taotletava teenuse piirhind 11,39 eurot. Taotluses on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t>
  </si>
  <si>
    <t>17 261–77 747 eurot aastas (7252–7800 patsienti)</t>
  </si>
  <si>
    <t>Erialaspetsialisti ekspertarvamus: Taotletavad teenused on tõestanud oma olulisust juba pikaajalise kliinilise kasutamisega erinevate silmahaiguste diagnoosimisel ja ravitulemuste hindamisel (amblüoopia, strabism, glaukoom, AMD). Lisaks on kõik nimetatud uuringud olulised ka neuro-oftalmoloogiliste patsientide käsitlemisel nii haiguste diagnoosimisel (nt. optikusneuriit, sclerosis multiplex) kui ka ravimite kõrvaltoimete hindamisel.</t>
  </si>
  <si>
    <t>Vajalik. Teenus hõlmab mitteinvasiivseid nägemsitaju uurimis- ja hindamismeetodeid - värvitaju, kontrastitaju ja ruumitaju uurimist. Kodeerimine lahendada eriala teenuste kaasajastamise raames.</t>
  </si>
  <si>
    <t>Pahhümeetria</t>
  </si>
  <si>
    <t>Kulutõhusust ei hinnatud. Kuluarvestuse alusel on taotletava teenuse piirhind 14,62 eurot.  Kuna taotluses on välja toodud, et enamasti teostatakse pahhümeetria mõlemale silmale, siis tõstatub küsimus, kas teenus võiks olla kirjeldatud kahe silma kohta, arvestades, et uuringu ettevalmistus, tulemuste analüüsimine ning selgitamine patsiendile oleks ühine aeg. Hetkel kirjeldatu alusel kajastuks see osa teenusest topelt, kui kodeerida teenus mõlema silma kohta eraldi. Samuti on taotluses esile toodud, et teenusega koos kodeeritakse raviarvele arsti esmane või korduv vastuvõtt. Kirjelduse alusel on teenuse aja sisse arvestatud ka tulemuste interpreteerimine ja selgitamine patsiendile. Need tegevused peaks kuuluma vastuvõtu aja sisse. Kui teenus kodeeritakse koos vastuvõtuga, siis oleks vastavat aega kirjeldatud topelt. Seetõttu oleks korrektne, et kui teenusele kodeeritakse alati juurde arsti vastuvõtt, siis tulemuste interpreteerimise ja patsiendile selgitamise aeg arvestatakse uuringu kirjeldusest välja ja uuringu teenus sisaldaks ainult uuringu läbiviimise aega. Kui tulemuste interpreteerimine ja selgitamine patsiendile jäävad uuringu kirjelduse sisse, siis ei ole korrektne arsti vastuvõttu juurde kodeerida. Oftalmoloogia vastuvõtukabineti ruumi kirjelduses on sees nii keratomeeter kui ka autorefraktomeeter, mida kasutatakse samuti sarvkesta paksuse mõõtmiseks. Mistõttu tõstatub küsimus, kas eraldi ultraheli pahhümeetria ressursi kirjeldamine teenuses on põhjendatud, vaid võiks hinnata, et selle kulud on kaetud ruumi kirjeldusega. Meditsiinilise tõenduspõhisuse hinnangus on esile toodud, et uuringut võib teostada ka õde. Mistõttu tõstatub küsimus, kas uuringu läbiviimisel on vaja arvestada nii arsti kui ka õe ressurssi. Eelnevaid argumente arvesse võttes, võiks hinnata, et teenuse hind on madalam, kui hetkel kirjeldatud.</t>
  </si>
  <si>
    <t>58 488 eurot aastas (2 000 patsienti). Lisakulu arvutusel ei ole arvestatud praegu kodeeritavate teenuste vähenemisega, kuna ei ole teada milliseid teenuseid millises mahus taotletava teenuse osutamisel praegu kodeeritakse.</t>
  </si>
  <si>
    <t>Erialaspetsialisti ekspertarvamus: Taotletavaks teenuseks on märgitud pahhümeetria – täpsemalt taotletakse teenuse koodi ühele konkreetsele pahhümeetria meetodile e. käsipahhümeetriale ultraheli meetodil. Pahhümeetriaga mõõdetakse silma sarvkesta paksust ning see on oftalmoloogias rutiinne uuring. Sarvkesta paksus on eelkõige oluline, et korrigeerida mõõdetud silmarõhku. Normist õhem sarvkest on oluline riskifaktor glaukoomi tekkimisel ja progresseerumisel.  Pahhümeetriat on võimalik teostada erinevate seadmetega. Käsipahhümeetria asemel võib kasutada ka nn. optilisi seadmeid (nt. silma eesmise osa OCT), kuid need seadmed on oluliselt kallimad. Teenus on oluline ambulatoorsetes vastuvõttudes, kus pahhümeetriat pole võimalik muude meetoditega teostada. Kui patsiendi sarvkesta paksus on teada, võimaldab see otsustada paremini silmarõhku alandava ravi mittealustamise, alustamise või muutmise üle ja vähendab patsientide saatmist lisauuringuteks kõrgemasse ravietappi. Kui ravitakse kõiki okulaarse hüpertensiooniga patsiente, ei ole see kulutõhus. Kui ravitakse ainult neid okulaarse hüpertensiooniga patsiente, kellel esinevad riskifaktorid, mis soodustavad glaukoomi teket, näiteks normist õhem sarvkest, siis on ravi kulutõhus. Teenuse näidustused on okulaarne hüpertensioon, glaukoomi kahtlus, glaukoom (RHK-10 jaotised H40, H42), erinevad sarvkesta patoloogiad (RHK-10 jaotis H18) ja mõned RHK-10 jaotise H52 alla kuuluvad patoloogiad, müoopia e. lühinägevus (H52.1) ja astigmatism (H52.2). Euroopa Glaukoomi Ühingu glaukoomi ravijuhise järgi on normist õhem sarvkest üks viiest kõige olulisemast riskifaktorist glaukoomi tekkel ja progresseerumisel. Käsipahhümeetria ultraheli meetodil on kiire ja ohutu uuring, tüsistuste teke on vähetõenäoline. Uuringu läbiviimine ei vaja erilist väljaõpet, uuringut võib teostada ka õde.</t>
  </si>
  <si>
    <t>Vajalik. Pahhümeetria on aastaid laialdaselt kasutusel. Kodeerimine lahendada eriala teenuste kaasajastamise raames.</t>
  </si>
  <si>
    <t>Komisjon 2021: Komisjon toetab teenuse lisamist loetellu, kuid vajalik on rakendustingimus, mis välistaks teenuse kodeerimise koos selliste teenustega, mis samuti mõõdavad sarvkesta paksust. Rakendustingimuse täpne sisu ja sõnastus jääb haigekassa ning erialaseltsi vaheliseks aruteluks. Komisjoni seisukoht on, et üks teenuse kord sisaldab mõlema silma uuringut.</t>
  </si>
  <si>
    <t>Radioloogia</t>
  </si>
  <si>
    <t>Mammograafia lisaprojektsioon</t>
  </si>
  <si>
    <t>Eesti Radioloogia Ühing</t>
  </si>
  <si>
    <t>Hinnatakse eriala nüüdisajastamisel.</t>
  </si>
  <si>
    <t>Kasutatakse peamiselt tavammogrammil leitud koedeformatsioonide ja mikrokaltsifikaatide täpsustamisel. Mammogramme bioptaatidest kasutatakse mikrokaltsifikaatide olemasolu kinnitamiseks bioptaatides ja kordusJNB vajaduse hindamiseks. Klipsmarkeri asetust kontrollitakse mammograafilise uuringuga, et korreleerida uuringud. Kõikidest stereotaktilisel biopsial saadud bioptaatidest tuleb teha mammogrammid, et dokumenteerida mikrokaltsifikaatide olemasolu bioptaatides.</t>
  </si>
  <si>
    <t>Vähe põhjendatud. Kasutatud ei ole uusimat tõenduspõhist ravijuhendit (ECIBC). Puuduvad eelarvemõju ja kulutõhususe hinnang.</t>
  </si>
  <si>
    <t>Komisjon 2018: Komisjon ei saa hetkel hinnangut anda, kuna puuduvad hinnakalkulatsioonid ja eelarvemõju analüüsid. Komisjon palub haigekassal teostada taotluste hinnaarvestused.</t>
  </si>
  <si>
    <t>Teenuse lisamine tervishoiuteenuste loetellu vaadatakse üle kompleksselt koos radioloogia eriala teenuste nüüdisajastamisega.</t>
  </si>
  <si>
    <t>Mammogrammid (CC ja MLO)</t>
  </si>
  <si>
    <t>Mammograafia on põhiuuring rinnanäärme patoloogiate avastamisel üle 40 aastastel isikutel.</t>
  </si>
  <si>
    <t xml:space="preserve">Vähe põhjendatud. Vajalik on arvestada rahalist mõju, soovitakse muuta hinda, mis alates 2008. aastast sama. </t>
  </si>
  <si>
    <t>3D mammogrammid (CC ja MLO)</t>
  </si>
  <si>
    <r>
      <t>3D mammograafia ehk tomosüntees on mitmes aspektis sarnane mammograafiaga, peamiseks erinevuseks on uuringu käigus tehtavate piltide arv erinevates tasapidandes. Tomosünteesi spetsiifilisus rinnavähi avastamisel oli 2014. a. meta-analüüsis 90% ja tundlikkus 79%, mammograafia vastavad näiotajad olid 89% ja 72% (</t>
    </r>
    <r>
      <rPr>
        <i/>
        <sz val="11"/>
        <color theme="1"/>
        <rFont val="Times New Roman"/>
        <family val="1"/>
      </rPr>
      <t>Lei J, Yang P, Zhang L, et al. Diagnostic accuracy of digital breast tomosynthesis versus
digital mammography for benign and malignant lesions in breasts: a meta-analysis. Eur
Radiol 2014;24(3):595–602</t>
    </r>
    <r>
      <rPr>
        <sz val="11"/>
        <color theme="1"/>
        <rFont val="Times New Roman"/>
        <family val="1"/>
      </rPr>
      <t>)</t>
    </r>
  </si>
  <si>
    <t>Vähe põhjendatud: ECIBC (https://ecibc.jrc.ec.europa.eu/recommendations/details/Professional/screeningtest/tomosynthesis+mammography)  juhend ütleb, et uuringu võiks teha sümptomiteta mõõduka rinnavähiga naisele. Samas öeldakse ka, et väga madal tõenduspõhisus soovituse aluseks. Puuduvad eelarvemõju ja kulutõhususe hinnang.</t>
  </si>
  <si>
    <t>Biopsia võtmine magnettomograafia kontrolli all</t>
  </si>
  <si>
    <t>Eksperthinnagu alusel on biopsia võtmine MRT kontrolli all on ainus võimalus täpsustada MRT uuringul leitud kollete iseloomu, mis ei ole leitavad teiste diagnostika-meetoditega (UH ja MG).</t>
  </si>
  <si>
    <r>
      <t xml:space="preserve">Vähe põhjendatud: ECIBC juhend ütleb: </t>
    </r>
    <r>
      <rPr>
        <i/>
        <sz val="11"/>
        <color theme="1"/>
        <rFont val="Times New Roman"/>
        <family val="1"/>
        <charset val="186"/>
      </rPr>
      <t>use of stereotactic-guided needle core biopsy over ultrasound-guided needle core biopsy to diagnose the presence of breast cancer</t>
    </r>
    <r>
      <rPr>
        <sz val="11"/>
        <color theme="1"/>
        <rFont val="Times New Roman"/>
        <family val="1"/>
      </rPr>
      <t xml:space="preserve"> (tugev soovitus, madal tõenduspõhisus). Puuduvad eelarvemõju ja kulutõhususe hinnang.</t>
    </r>
  </si>
  <si>
    <t>Rinnakolde stereotaktiline mammobiopsia võtmine jämenõelaga</t>
  </si>
  <si>
    <t xml:space="preserve">Valikmeetod rinnanäärme mammograafilisel uuringul leitud kollete puhul, mis ei ole visualiseeritavad ultraheliuuringul.Alternatiivne raviviis oleks preoperatiivne rinnakolde märgistamine mammograafia kontrolli all ja kirurgiline biopsia, mida teostatakse statsionaari tingimustes. </t>
  </si>
  <si>
    <t xml:space="preserve">Vähe põhjendatud: vt uusimat soovitust. Pole aru saada, kas kasutatakse UH või magnettomograafia kontrolli. Puuduvad eelarvemõju ja kulutõhususe hinnang. </t>
  </si>
  <si>
    <t>Rinnakolde stereotaktiline mammobiopsia võtmine peennõelaga</t>
  </si>
  <si>
    <t xml:space="preserve">Valikmeetod rinnanäärme mammograafilisel uuringul leitud kollete puhul, mis ei ole visualiseeritavad ultraheliuuringul. Näidustuse aluseks on mammograafial leitud ja ultraheli uuringul mitte visualiseeruva moodustise/muutuse olemuse täpsustamine. Antud protseduur näol on maailmas laialt levinud ja pikalt kasutusel olnud protseduuriga, mille eeliseks on suhteliselt odav hind, kiire vastus ja ohutus patsiendile. Puuduseks on suhteliselt suur ebapiisavate koenäidiste osakaal, ja sõltuvus patoloogist. Kuigi enamikul juhtudest on soovitav teostada stereotaktiline jämenõelbiopsia, võib siiski teatud juhtudel olla stereotaktiline peennõelbiopsia eelistatud valik (nt. hüübivushäiretega patsientidel). </t>
  </si>
  <si>
    <t>Rinnanäärme vaakumbiopsia võtmine</t>
  </si>
  <si>
    <t xml:space="preserve">Teostatakse radioloogi poolt vastava modaliteedi (UH, MG,MRT kontrolli all). Näidustused on diagnostilised ja terapeutilised:         - diagnostilised: lubjastused; soliidsed ja intraduktaalsed lesioonid; ebaselged beniigsed kolded; kasvutendentsiga kolded; jämenõelbiopsial kõrge riskiga kolded; massi mittemoodustavad lesioonid;                                       -terapeutilised: palpeeritavad kolded; patsiendi soovil eemaldatavad kolded. Altervatiivideks on jämenõelbiopsia ja kirurgiline biopsia. </t>
  </si>
  <si>
    <r>
      <t xml:space="preserve">Vähe põhjendatud: Kõik naised vastavalt vajadusele, täpsem vajadus kirjeldamata ja tingimus, et seda tehakse enne märgistamist. ECIBC: </t>
    </r>
    <r>
      <rPr>
        <i/>
        <sz val="11"/>
        <color theme="1"/>
        <rFont val="Times New Roman"/>
        <family val="1"/>
        <charset val="186"/>
      </rPr>
      <t xml:space="preserve">suggests using clip-marking after NCB/VANCB for surgical therapy planning in patients with breast cancer lesions (conditional recommendation, very low certainty). </t>
    </r>
    <r>
      <rPr>
        <sz val="11"/>
        <color theme="1"/>
        <rFont val="Times New Roman"/>
        <family val="1"/>
      </rPr>
      <t xml:space="preserve">Puuduvad eelarvemõju ja kulutõhususe hinnang. </t>
    </r>
  </si>
  <si>
    <t>Rinnakolde preoperatiivne/ravieelne märgistamine</t>
  </si>
  <si>
    <t>Palpatoorselt mitte leitava kasvaja preoperatiivne märgistamine enne kirurgilist ravi.</t>
  </si>
  <si>
    <t xml:space="preserve">Vajalik. Vajalik rakendustingimus, et selle teenuse tellib ikkagi raviarst, mitte radioloog. Puuduvad eelarvemõju ja kulutõhususe hinnang. </t>
  </si>
  <si>
    <t>Jäsemete ja lülisamba 3D-röntgenuuring ehk koonuskimp-kompuutertomograafia (KK-KT)</t>
  </si>
  <si>
    <t>Taotluses on toodud, et jäsemete kuvamisel asendab KK-KT tavaliselt KT-d. Olemasolevate uuringute põhjal on luumuutuste hindamisel KK-KT ja KT uuringud sarnaste tulemusnäitajatega. Rahvusvaheliste uuringute ja ülevaadete alusel on kulutused KK-KT-le madalamad võrreldes KT uuringule. Kui KT uuringu asemel teostada KK-KT uuring oleks olenevalt KK-KT hinnast täiendav kulu vastavalt 33,44 eurot või 0,90 eurot ühe uuringu kohta. Seega taotluses esitatud hinna juures ei saa KK-KT-d pidada kulutõhusaks võrreldes tavapärase KT-ga.
Taotluses on toodud, et kõigil nendel juhtudel, kus murd leitakse üles juba KK-KT abiga, võib jääda vajadus MRT-uuringut teha ära, hinnanguliselt ca 50-100 juhtu aastas 500 KK-KT kohta kliinikumil ravil viibinud patsientidest. Kui MRT uuringu asemel teostada KK-KT uuring tekiks olenevalt KK-KT hinnast rahaline sääst 91,44 kuni 150,12 eurot ühe uuringu kohta.</t>
  </si>
  <si>
    <t>Hinnanguline teenuse osutamise kordade arv on 500 aastas. Teenusega kaasnev lisakulu 12 854 - 25 707 eurot aastas.</t>
  </si>
  <si>
    <t>Erialaspetsialisti ekspertarvamus: Jäsemete KK-KT uuringu peamiseks näidustuseks on keerulise anatoomiaga keskmiste ja väikeste perifeersete liigeste varjatud murdude diagnostika. Luukoe hindamisel on KK-KT võrreldes MDKT uuringuga diagnostiliselt sama spetsiifiline ja sensitiivne uuring. Võrreldes MDKT ja MRT-ga on KK-KT suur eelis koormusega uuringud. Pehmete kudede eristatavus on KK-KT-s võrreldes MDKT-ga madalama kontrastsuse tõttu halvem ja pehmekoeliste muutuste osas on KK-KT informatiivsus väike. KK-KT seadme hind, installatsioon ja ülalpidamine on odavam, võrreldes MDKT ja MRT masinatega. KK-KT masinaid soovitatakse kliinikutesse, kus on suur trauma- ja ortopeediliste patsientide arv. KK-KT kasutamine võimaldab vähendada kallima MDKT masina koormust, vähendada patsientide ooteaega ja muuta tööd efektiivsemaks. Võrreldes MRT uuringuga on KK-KT uuring väiksema spetsiifilisuse ja tundlikkusega ning diagnostiline informatsioon on pehmete kudede osas madal. KK-KT eeliseks on teenuse kiire kättesaadavus ööpäevaringselt, uuringu vastunäidustusi on vähem, patsiendi positsioneerimine ja jälgimine on kergem, uuring on patsiendile paremini talutavam, teenus on mitmeid kordi odavam ja vähendab ka asjatute MRT ja MDKT uuringute arvu.
KK-KT kiirgusdoosid on oluliselt madalamad kui MDKT-s, kuid kõrgemad kui tavaröntgenograafias. Seetõttu ei soovitata röntgenogramme asendada KK-KT-ga. KK-KT soovitatakse teha juhul kui röntgenogrammide leid on ebaselge või esineb diferents kliinilise leiu ja röntgenleiu vahel.
Perifeersete liigeste KK-KT kasutamist ravijuhistes ei leidnud. On olemas üksikud artiklid esmaste ettepanekutega lülitada jäsemete KK-KT ravijuhistesse asendamaks MDKT uuringut.
TTL komisjoni analüüs:  Tõendatuse tase mõõdukas-nõrk, kuid näidatud aktsepteeritavat tundlikkust ja spetsiifilisust võrreldes MRT ja KT-ga.</t>
  </si>
  <si>
    <t>Vajalik uuring (kindlale sihtgrupile). Uus tehnoloogia jäsemete ja lülisamba haiguste diagnostikas, väheneb ka murdude ülediagnostika ja ebavajalik ravi ning kulu sellele ravile. Parem diagnostika aitab ka leida üles need murrud, mis 2D röntgenis ei tule nähtavale, kuid mis ravimata jätmisel võivad põhjustada töövõimetuse pikenemist või püsivat puuet.</t>
  </si>
  <si>
    <t>Komisjon 2020: Komisjon toetab taotluse rahuldamist, kuid teenuse hind tuleb üle vaadata.</t>
  </si>
  <si>
    <t>Lisatud 1. aprill 2021</t>
  </si>
  <si>
    <t>Loetellu lisati uus teenus: „Jäseme või lülisamba koonuskimp-kompuutertomograafia“. Uus teenus on oma olemuselt jäsemete ja lülisamba 3D-röntgenuuring, rahvusvahelises kirjanduses nimetatud ka koonuskimp kompuutertomograafia (KK-KT). Uuringut kasutatakse, kui tavapäraselt tehtud 2D ülesvõtted jäsemetest ja lülisambast ei ole piisavalt täpsed luulise patoloogia hindamiseks või luumurdu ei ole näha, aga kliiniliselt on tugev kahtlus murrule. KK-KT võimaldab võrreldes kompuutertomograafiaga (KT) oluliselt väiksema kiirguskoormusega (TÜK kogemusel keskmiselt umbes 4x väiksema CTDI kiirgusdoosiga ning on lubatud teha ka lastel) diagnoosida kiiremini (vähendades EMOs viibimise aega), odavamalt, aga samaväärse täpsuse ja teatud juhtudel isegi paremini murde, osteomüeliiti, luulisi haigusi, traumajärgseid muutusi, reumatoloogilisi deformatsioone luudes jne. KK-KT võimaldab ka erinevalt teistest 3-mõõtmelistest kuvamismeetoditest (KT ja magnetresonantstomograafia ehk MRT) teha ka raskust kandvaid ülesvõtteid, nt kuvada hüppeliigest ja labajala liigeseid patsiendi seistes. Samuti saab teisi jäseme piirkondi uurida jäseme loomulikus asendis, ilma et deformeerunud liigest tuleks panna ebaloomulikku asendisse, MRT mähisesse või KT uuringulauale.</t>
  </si>
  <si>
    <t>LOR</t>
  </si>
  <si>
    <t>Asendiravi (Epley ja Semonti manööver, BBQ pööre jt)</t>
  </si>
  <si>
    <t>Eesti Audioloogia Selts, Eesti Kõrva-Nina-Kurguarstide ja Pea- ja Kaelakirurgide Selts</t>
  </si>
  <si>
    <t>Kulutõhustust ei hinnatud.</t>
  </si>
  <si>
    <t>Lisakulu ravikindlustuse eelarvele  ei hinnatud</t>
  </si>
  <si>
    <t xml:space="preserve">Asendiravi kui teenus on vajalik, samas rahastamine eraldi teenusena sõltub teenusele kuluva aja ja vastuvõtu aja võrdlusest. </t>
  </si>
  <si>
    <t>Komisjon 2021: Komisjon leiab, et nii asenditestid kui ka -ravimanöövrid on vastuvõtu käigus läbiviidavad tegevused ja nende jaoks eraldi teenuste loomine ei ole põhjendatud.</t>
  </si>
  <si>
    <t>Taotluses esitatud teenuse kättesaadavus on võimaldatud läbi teenuste koodiga 3002 „Eriarsti esmane vastuvõtt“, 3004 „Eriarsti korduv vastuvõtt“ ja perearsti pearaha tasu. Samuti on vajadusel võimalik arsti vastuvõtule juurde kodeerida teiste spetsialistide, nagu õde ja füsioterapeut, teenuseid.</t>
  </si>
  <si>
    <t>Asenditestide sooritamine (Dix Hallpike ja Roll testid)</t>
  </si>
  <si>
    <t>Psühhiaatria</t>
  </si>
  <si>
    <t>Transkraniaalne alalisvoolu stimulatsioon (ingl k transcranial direct current stimulation (tDCS))</t>
  </si>
  <si>
    <t>Kulutõhususe hinnanguid või lõpetatud uuringuid ei leitud. Teadusuuringutes on alustatud kulutõhususe uuringutega Prantsusmaal, kuid tulemusi veel ei ole/ei ole avalikustatud (Sauvaget et al 2020). Planeeritud on randomiseeritud kontrollitud prospektiivne uuring, mille raames hinnatakse tDCS kasutamist koos tavaraviga võrreldes ainult tavaraviga.  Planeeritud esmane tulemusnäitaja on  täiendkulu tõhususe määr (ICER).
tDCS üheks meditsiiniliseks näidustuseks on depressioon. tDCS on väga lihtsasti kasutatav, mitteinvasiivne, ohutu - raskete kõrvaltoimeteta, ambulatoorne, odav meetod, teiste stimulatsioonimeetoditega võrreldes lihtne rakendada.
tDCS on turvaline kasutada ka riskirühmade (rasedad, sünnitusjärgsed, vanurid, vaskulaarse depressiooni pt) puhul. Kasutatakse pigem kombineerituna teiste ravimeetoditega kui üksikvalikuna.
Eelnevast tulenevalt saab hinnata tDCS kui ravijuhule lisanduvat kulu ja ühe ravijuhu kohta on lisanduv kulu keskmiselt 20 x 22,98 eurot ehk ligikaudu 460 eurot. Arvestades, et Eestis hetkel teenuse osutamisel kodeeritakse vaimse tervise õe vastuvõttu 20 x 22,31 eurot ehk ligikaudu 446 eurot, siis oleks lisanduv kulu ligikaudu 14 eurot ühe ravijuhu kohta.</t>
  </si>
  <si>
    <t>52 008 eurot aastas (200 patsienti)</t>
  </si>
  <si>
    <t>Raviviisi tulemuslikkuse ja ohutuse kohta on piisavalt andmeid avaldatud kliinilistes uuringutes ning metaanalüüsides. 2020.a avaldati tõenduspõhine ravijuhis tDCS kasutamise kohta neuroloogiliste haiguste ja psüühikahäirete ravis, mille kohaselt on olemasolevate teaduslike uuringute põhjal tDCS efektiivsuse tugevus depressiooni ravis tasemel A (Fregni et al 2020). Soome depressiooni ravisoovituste (2021) põhjal on ravi efektiivsus  tasemel B ja samaväärne antidepressantidega. Suurbritannia ravijuhendi põhjal (NICE, 2015) on tDCS kasutamine teadaoleva info põhjal ohutu, kuid ravimeetodi efektiivsuse osas soovitatakse teha täiendavaid uuringuid.</t>
  </si>
  <si>
    <t xml:space="preserve">Vajalik, kuna tegemist tõhusa, ohutu ja tõendatud mitteinvasiivse ajustimulatsiooni ravimeetodiga depressiooni ravis. </t>
  </si>
  <si>
    <t>Komisjon 2021: Komisjon toetab taotluse rahuldamist. Komisjon teeb ettepaneku erialaseltsiga kokku leppida teenuse osutamise rakendustingimused.</t>
  </si>
  <si>
    <t>Loetellu liatakse uus teenus: Transkraniaalse alalisvoolu stimulatsiooni seanss. Haigekassa võtab tervishoiuteenuse eest tasu maksmise kohustuse üle psühhiaatri suunamisel ja enam kui 10 seansi eest tasutakse juhul, kui psühhiaatri poolt on dokumenteeritud senise ravi tulemuslikkus ja põhjendatud ravi jätkamise vajadus esmalt 10. seansi järel ning seejärel iga järgneva 5. seansi järel.</t>
  </si>
  <si>
    <t>Vaimse tervise õe vastuvõtt alla 19. a isikule</t>
  </si>
  <si>
    <t>88 872–227 000 eurot aastas (4200-6700 patsienti)</t>
  </si>
  <si>
    <t>Alla 19. a isikutega tegelevad vaimse tervise õed on pakkunud psühhosotsiaalset toetust vastavalt erinevate riikide laste ja noorte vaimse tervise häirete ravijuhenditele. Vaimse tervise õe vastuvõtud võimaldavad pikemaajalist ravi vajavate patsientide jälgimist korraldada osaliselt vaimse tervise õe vastuvõtul, millega väheneb vajadus korraldada jälgimist psühhiaatri vastuvõtul, samuti paraneb abini jõudmise kiirus.</t>
  </si>
  <si>
    <t>Vajalik, et võimalikult kiirelt leida psühhiaatrilist abi vajavad lapsed ning noored. TTL-i lisamiseks vajalik vaadata kompleksselt üle koos muude õendusteenuste  ja teiste psühhiaatrilise abi teenuste kirjelduste ja hindadega (sh kas tingimata peab olema eraldi teenusena või saab olemasolevate teenuste raames katta läbi rakendustingimuste vms).</t>
  </si>
  <si>
    <t>Komisjon 2021: Komisjon toetab taotletavat muudatust.</t>
  </si>
  <si>
    <t>Loetellu lisatakse uued teenused: Vaimse tervise õe vastuvõtt (alla 19-aastasele isikule), vaimse tervise õe kaugvastuvõtt (alla 19-aastasele isikule) ja vaimse tervise õe videovastuvõtt (alla 19-aastasele isikule). Eesmärgiks on, et esmane patsiendikontakt kujuneks vaimse tervise õe vastuvõtul. Patsiendi isiksus, toimetulek ja häire olemus mõjutab oluliselt ravikoostööd ning –tulemust; samuti mõjutab tulemust võrgustiku valmisolek vaimse tervise õega koostööks.</t>
  </si>
  <si>
    <t>Neuroloogia</t>
  </si>
  <si>
    <t>Seljaaju neurostimulaatori paigaldamine testraviks (1A2133)</t>
  </si>
  <si>
    <t>Ludvig Puusepa Nimeline Neuroloogide ja Neurokirurgide Selts</t>
  </si>
  <si>
    <t>3 156 eurot</t>
  </si>
  <si>
    <t>Ei ole asjakohane hinnata, sest tegemist on piirhinna muutmise taotlusega</t>
  </si>
  <si>
    <t>Loetelus olemasoleva tervishoiuteenuse piirhinna muutmine. Lähtuda RaKS-st.</t>
  </si>
  <si>
    <t>Vastavalt kokkuleppele Eesti Haiglate Liiduga jätkatakse taotluste menetlemist 2022. aastal koos tervishoiuteenuste loetelus olevate operatsiooniaegsete lisavahendite hindade ülevaatamisega.</t>
  </si>
  <si>
    <t>Seljaaju neurostimulaatori paigaldamine püsiraviks (1A2134)</t>
  </si>
  <si>
    <t>49 250 eurot</t>
  </si>
  <si>
    <t>Seljaaju neurostimulaatori vahetus (1A2135)</t>
  </si>
  <si>
    <t>17 950 eurot</t>
  </si>
  <si>
    <t>Kvantitatiivne sensoorne testimine (KST) peenkiuneuropaatia diagnoosimiseks</t>
  </si>
  <si>
    <t>Eesti Kliinilise Neurofüsioloogia Selts, L. Puusepa nimeline Eesti Neuroloogide ja Neurokirurgide Selts</t>
  </si>
  <si>
    <t>Konkreetseid rahvusvahelisi kulutõhususe hinnanguid kvantitatiivse sensoorse testimise kui protseduuri osas taotleja teaduslikest andmebaasidest ei leidnud. Meditsiinilise tõenduspõhisuse hindaja toob välja, et KST aitab ennustada ja eristada valuravile reageerijaid mitte-reageerijatest ning sellega vähendada kulutusi edaspidisele mitteefektiivsele ravile. Hetkel on veel ebaselge, kas ja kuidas võiks muutuda patsiendi raviskeem, millisel määral muutub eriarsti/perearsti visiitide arv, kas ja kui paljudel on vajalik kognitiiv-käitumusliku teraapia või füsioteraapiaga alustamine kui diagnostika meetodina kasutatakse KST-d. Sellest tulenevalt ei ole võimalik vastavalt kulutõhusust hinnata.</t>
  </si>
  <si>
    <t>10 139–17 236 eurot aastas (100-170 patsienti)</t>
  </si>
  <si>
    <t xml:space="preserve">Taotluses toodud teaduskirjanduse ülevaates selgub, et peenkiuneuropaatia diagnoosimiseks ei ole olemas üht head diagnostilist uuringut. Parima tulemuse saab patsiendi kaebuste, kliinilise pildi ja erinevate diagnostiliste uuringute tulemuste summeerimisel. Uuringutest olulisematena on välja toodud nahabiopsia närvikiudude tiheduse määramiseks ja kvantitatiivne sensoorne testimine (KST). </t>
  </si>
  <si>
    <t>Vajalik, kuna praegused alternatiivid ei võimalda sama täpset diagnostikat. Elukvaliteeti mõjutav teenus neuropaatiast põhjustatud kroonilise valu korral.</t>
  </si>
  <si>
    <t>Komisjon 2021: Komisjon teeb ettepaneku luua üks ühine elektrofüsioloogilise uuringu teenus, mille raames saab kasutada ka kvantitatiivset sensoorset testimist peenkiuneuropaatia diagnoosimise korral, lähtudes olemasolevate teenuste hindadest.</t>
  </si>
  <si>
    <t>Loetellu lisatakse teenus: Kvantitatiivne sensoorne testimine (KST), haigekassa võtab tervishoiuteenuse eest tasu maksmise kohustuse üle neuroloogi suunamisel.</t>
  </si>
  <si>
    <t>Fiiberendoskoopiline (FEES) neelamisuuring neuroloogiliste haigustega inimestel</t>
  </si>
  <si>
    <t>Ludvig Puusepa nimeline Neuroloogide ja Neurokirurgide Selts</t>
  </si>
  <si>
    <t>7596 (direktne larüngoskoopia) + 7623 (instrumentaalse uuringu planeerimine ja raviplaani täiendamine) teenuse osutamise kordasid kõikidest 7596 kordadest nii väike osakaal (0,3%), et teenuse hinda ei ole mõtet muuta.</t>
  </si>
  <si>
    <t>Lisakulu ei kaasne (400–1000 patsienti)</t>
  </si>
  <si>
    <t xml:space="preserve">Vajalik, tegemist sihtgrupi laiendamisega olemasoleva teenuse raames. </t>
  </si>
  <si>
    <t>Teenuse lisamine ei ole vajalik, teenuse osutamisel kasutatakse kaht olemasolevat koodi.</t>
  </si>
  <si>
    <t>Taastusravi</t>
  </si>
  <si>
    <t>Taastusravi interdistsiplinaarne meeskonnatöö</t>
  </si>
  <si>
    <t>Eesti Taastusarstide Selts</t>
  </si>
  <si>
    <t>266 090 eurot aastas (teenuse osutamise kordade arv 4 144 aastas)</t>
  </si>
  <si>
    <t xml:space="preserve">Vajalik. Täpsustada rakendustingimused analoogselt vähiravi konsiiliumi teenusega. </t>
  </si>
  <si>
    <t>Komisjon 2021: Komisjon toetab taastusravis eraldi meeskonnatöö teenuse lisamist loetellu (sh statsionaarse ravi jaoks). Pikemas perspektiivis võib kaaluda teenuse lisamist taastusravi voodipäeva hinda. Ambulatoorse ravi osas on komisjoni ettepanek vaadata järgmise aasta jooksul üle olemasolevad meeskonnatöö teenused, neid üldistada ning võimaldada kasutus erialade üleselt.</t>
  </si>
  <si>
    <t>Teenuse lisamine tervishoiuteenuste loetellu vaadatakse üle kompleksselt koos taastusravi eriala teenuste nüüdisajastamisega.</t>
  </si>
  <si>
    <t>Kõnni- ja vertikaliseerimise tehnoloogia taastusravis</t>
  </si>
  <si>
    <t>Hetkel ei saa hinnata, kuna kulutõhuse hinnang puudub.</t>
  </si>
  <si>
    <t>Komisjon 2021: Komisjon tegi haigekassale ettepaneku koostöös taotluse esitajaga määratleda seadmete kategooriad, kaasates vajadusel kategoriseerimise protsessi meditsiinilise tõenduspõhisuse hinnangut koostav ekspert, välja selgitada teenuse vajaduse hinnang näidustuste lõikes, tellida eksperthinnang ning koostada kuluefektiivsuse hinnang. Seejärel võetakse taotlus uuesti komisjonis arutlusele.</t>
  </si>
  <si>
    <t>Ülajäsemete funktsiooni taastamist toetavad vahendid</t>
  </si>
  <si>
    <t>Muud teenused</t>
  </si>
  <si>
    <t>Toitumisterapeudi nõustamine pärilike haiguste korral eriarsti suunamisel</t>
  </si>
  <si>
    <t>Eesti Meditsiinigeneetika Selts</t>
  </si>
  <si>
    <t>Kulutõhusust ei saa hinnata, kuna puuduvad vastavad kliinilised uuringud ja seetõttu tulemusnäitajate numbrilised väärtused. Hindamaks isikute ringi ja pädevust, kes võivad teha raviteenuste osutamise ja haigete raviga seotud toitumisalaseid otsuseid, on tellitud tervisetehnoloogia hindamise raport  „Suukaudse toitmisravi efektiivsus ja kulud“ (TTH54). Raport valmib 2022. aastal.</t>
  </si>
  <si>
    <t>2018. aastal hinnatud lisakuluks 26 492 – 34 440 eurot (150 patsienti). Lisakulu vaadatakse üle peale tervisetehnoloogia hindamise raporti (TTH54) tulemuste selgumist.</t>
  </si>
  <si>
    <t>MTH 2018: Uuringute põhjal tõenduspõhisuse tase D. Enamik Eestis toitumisterapeudi nimetust kandvaid inimesi on saanud mitteakrediteeritud õpet. Rahvusvaheliselt eristatakse termineid dietoloog (vastava kõrgharidusega spetsialist, kelle pädevuseks on nõustada ka erinevate terviseprobleemidega inimesi ja kes on registreeritud vastavas registris, nt registered dietitian USAs või Ühendkuningriigis) ja nutritionist, kelleks võib ennast soovi korral nimetada igaüks. Eesti tervishoiutöötajate registris puudub dietoloogi või toitumisterapeudi eriala ning Eestis on praegu äärmiselt vähe akrediteeritud kõrgkoolides õppinud toitumisterapeudi/dietoloogi haridusega inimesi. Eestis on aga inimesi, kes ise nimetavad ennast toitumisterapeutideks, kuid kes pole saanud tõenduspõhist koolitust akrediteeritud õppeasutustes ning kellel puudub pädevus pärilike ainevahetushaigustega patsientide nõustamiseks ja dieetravi korraldamiseks ning kelle ka teiste haigusseisundite korral antud soovituste tõenduspõhisus on puudulik. Rakendamine on vajalik järgnevate kriteeriumite alusel: teenuse osutamine toimub ainult vastava eriarsti (meditsiinigeneetik või ainevahetushaigustele spetsialiseerunud pediaater) suunamisel kindlate diagnoosikoodide korral pädeva teenusepakkuja poolt (on omandanud toitumisterapeudi/dietoloogi eriala akrediteeritud kõrgkoolis).</t>
  </si>
  <si>
    <t>Vajalik. Täpsustada baashariduse ja väljaõppe nõuet.</t>
  </si>
  <si>
    <t>Komisjon 2018: Meditsiinilise baashariduseta toitumisterapeutide (ja kõigi teiste meditsiinilise baashariduseta nõustamisteenust pakkuvate spatsialistide) töö tasustamiseks ei ole vajalik eraldiseisva (erialaülese) nõustamisteenuse loomine TTL-is. Meditsiinilise baasharidusega toitumisterapeutide töö tasustamiseks on soovitav kasutada olemasolevaid teenuseid (näit õe vastuvõtt) ning täiendada neid rakendustingimuste osas. Eriõe staatuse rakendumisel õigusaktides ja kollektiivlepingus võib saada kõigi õenduse meditsiinilise baasharidusega spetsialistide (näit kliiniline toitumisterapeut tsöliaakia või ainevahetushaiguste alal) töö tasustamise aluseks eriõe teenus, kui selle kohta on esitatud teenuse taotlus ja teenus on lisatud TTLi.</t>
  </si>
  <si>
    <t xml:space="preserve">Taotluse uuesti hindamiseks tervishoiuteenuste komisjonis oodatakse tervisetehnoloogia hindamise raporti (TTH54) „Suukaudse toitmisravi efektiivsus ja kulud“ tulemusi, mida pole veel haigekassale esitatud. </t>
  </si>
  <si>
    <t>Verekomponentide ülekanne</t>
  </si>
  <si>
    <t>Ei ole hinnatav.</t>
  </si>
  <si>
    <t>1 300 726 eurot aastas</t>
  </si>
  <si>
    <t>Ei hinnatud</t>
  </si>
  <si>
    <t>Vajalik. Taotlus lähtub TÜK-i andmetest ja haiglasisesest juhendist. Viidatakse vananenud ravijuhendile (vajaks taotluse valguses ülevaatamist), samuti on tehtud vahepealsel ajal õigusaktides mõningaid muudatusi. Analüüsiks olevad andmed on olemas TAI andmebaasisis. Tuleks arvestada, et teenuse hinnastamisel ei tekiks motivatsiooni vereülekanne igal juhul ära teha. Kindlasti vajaks kõrvale patient blood managemendi põhimõtete välja töötamist ja teiste erialade kaasamist.</t>
  </si>
  <si>
    <t>Teenust ei lisata, kuna taotletavad muudatused tuleb üle vaadata kompleksselt haiglate üldkuludega.</t>
  </si>
  <si>
    <t xml:space="preserve">Kolju- ja näokirurgia preoperatiivne 3D planeerimine </t>
  </si>
  <si>
    <t>Eesti Näo- ja lõualuukirurgia Selts</t>
  </si>
  <si>
    <t>Ballard et al süstemaatilise ülevaate põhjal lüheneb keskmiselt operatsiooniaeg 62 minutit, kui kasutada 3D prinditud anatoomilisi mudeleid operatsiooni planeerimisel. 3D prinditud kirurgiliste giidide kasutamisel lüheneb operatsiooni aeg 23 minutit. Süstemaatilises ülevaates on välja toodud, et 3D printeri kulusäästlikuks kasutamiseks tuleks printerit aastas kasutada vähemalt 63 mudeli valmistamiseks. (Ballard et al 2019).
PERH kinnitab kraniosünostoosi operatsioonide analüüsi põhjal, et operatsiooniaja lühenemine kasutades 3D preoperatiivset planeerimist, on ca 10% - 152,85 min operatsiooni kestvus 3D planeerimisega versus 169,57 min 3D planeerimiseta ehk 16,72 minutit, vähenes ka tüsistuste arv (0 vs 2 intraoperatiivset tüsistust ja 2 varast postoperatiivset tüsistust). Üheks oluliseks indikaatoriks on ka voodipäevade arvu vähenemine – PERHi kogemusel 9,42 versus 3D planeerimisega operatsioonide puhul 7,71, seega ärajäävate kirurgia voodipäevade arv on 1,71.
Olemasolevate andmete alusel tekiks 3D prinditud mudelite ja giidide kasutamisel täiendav kulu 216 eurot ühe operatsiooni kohta.</t>
  </si>
  <si>
    <t>17 342 eurot aastas (80 patsienti)</t>
  </si>
  <si>
    <t>Teaduskirjanduse ülevaate põhjal vähendab 3D prinditud mudelite kasutamine ressursikasutust ja suurendab operatsiooni täpsust (Diment et al 2017). Taotleja ja meditsiinilise tõenduspõhisuse hinnangu koostaja poolt esitatud lisaandmete põhjal vähendab 3D prinditud mudelite kasutamine tüsistusi, voodipäevade arvu ja lühendab operatsiooni aega. (Barr et al 2020, Lehrer et al 2020, Matthew et al 2021)
Virtuaalne planeerimine annab olulisi eeliseid parema ortognaatse täpsuse, isheemiliste ja intraoperatiivsete aegade vähenemise näol, ilma tüsistuste märkimisväärse suurenemiseta, virtuaalne planeerimine on seotud oluliselt vähenenud intraoperatiivse ajaga ja isheemilise ajaga, esines oluliselt väiksem intra-operatiivne verekadu, väiksem vereülekande maht, väiksem plasma ülekande maht, vähem voodiravipäevi. Lühem operatsiooniaeg, tagab üldiselt ka vähem tüsistusi. (Tang et al 2019, Lehrer et al 2020). Kolmemõõtmeliselt trükitud mudelid tõstavad ka patsiendi rahulolu, arusaamist ja soostumust planeeritava raviga (Sander et al 2017).</t>
  </si>
  <si>
    <t>Vajalik. Operatsiooni kestust lühendav ja kvaliteeti parandav teenus.</t>
  </si>
  <si>
    <t>Komisjon 2021: Komisjon toetab teenuse loetellu lisamist, kuid seda vaid selge rakendustingimuse olemasolul, mis piirab hetkel teenuse kasutust vaid näo-lõualuukirurgia erialaga ja komplitseeritumate operatsioonidega. Täpsem rakendustingimuse sõnastus jääb erialaseltsi ja haigekassa vahel kokkuleppimiseks.</t>
  </si>
  <si>
    <t>Loetelllu lisatakse teenus: Kolju- ja näokirurgia preoperatiivne 3D planeerimine, haigekassa võtab tervishoiuteenuse eest tasu maksmise kohustuse üle kolju ja näokolju komplitseeritud kaasasündinud või omandatud deformatsiooni kirurgilise ravi planeerimisel. Teenuse standardhinnast arvestatakse väheneva kuluna maha operatsiooni lühenemise aeg ja saadakse teenuse piirhind.</t>
  </si>
  <si>
    <t>Levinud mitteväikerakk-kopsuvähi molekulaarne profileerimine</t>
  </si>
  <si>
    <t>Teenuse kulutõhusust ei ole võimalik hinnata, kuna puuduvad täpsed andmed tervisekasu osas. Tervishoiutehnoloogiate hindamise raporti TTH50 „Geenitestid kasvajate ravivalikutes“ hinnangul on üksiktestide abil testimise üldine vajadus Eestis kaetud. Ravijuhendite soovituste järgi on paneeltestid sobiv alternatiiv üksiktestidele, kui nende kasutamisega ei kaasne lisakulusid, järgmistel juhtudel: MVRKV, jämesoolevähi, kolangiokartsinoomi, munasarjavähi, eesnäärmevähi, teadmata algkoldega kasvajate, sarkoomide, ägeda lümfoblastleukeemia, krooniliste müeloproliferatiivsete haiguste ning müelodüsplastiliste sündroomide korral, ammendunud ravivalikutega patsientidel ja BRCA mutatsioonide määramiseks. Raporti hinnangul on võrreldes üksiktestide kogumaksumusega ühe patsiendi profileerimise kulu paneeltesti FoundationOne CDx abil 4–6 korda suurem ja Illumina TruSight Oncology 500 kasutamisel 2–3 korda suurem.</t>
  </si>
  <si>
    <t>223 190 – 348 065 eurot aastas</t>
  </si>
  <si>
    <t>Uute NGS (Next Generation Sequencing) metoodika põhiste molekulaarse profileerimise testide kasutuselevõtt on rahvusvaheliste ravijuhendite järgi soovitatav, kuid puuduvad välja töötatud juhised, mis nõuetele peavad testid vastama. Rakuvabade testide kasutamine molekulaarseks profileerimiseks on patsiendile küll mugavam ja väldib kordusbiopsiate vajaduse, kuid rahvusvaheliste juhendite järgi pole olemas kindlaid standardeid, millest testi või metoodika valikul lähtuda. FM Liquid test võimaldab määrata muutusi vähemates geenides kui F1CDx (70 geeni vs 324 geeni). Samuti tuvastab FM Liquid võrreldes F1CDx testiga umbes 75% koetestis leitud muutustest, mistõttu tuleks eelistada koetestimist. F1CDx ja F1Liquid teste ei ole uuritud võrdlevates randomiseeritud uuringutes, ravi määramisel ei anna testid lisandväärtust</t>
  </si>
  <si>
    <t>Tõenduspõhisus vähene, mistõttu kallima alternatiivi lisamine ei ole mõistlik</t>
  </si>
  <si>
    <t>Komisjon 2021: Hetkel puudub tõenduspõhine argument, miks lisada loetellu kallim alternatiivne teenus, mistõttu komisjon ei toeta taotluse rahuldamist.</t>
  </si>
  <si>
    <t>Paneeltestid on võrreldes üksiktestide kogumaksumusega 4-6 korda kallimad. Teenuse kulutõhusust ei saa hinnata, kuna puuduvad uuringud võrdluses üksiktestidena. Puudub tõenduspõhine argument, miks lisada loetellu kallim alternatiivne teenus. Tervishoiuteenuse kulutõhusus ei ole tõendatud.</t>
  </si>
  <si>
    <t>Virtuaalnavigatsioonibronhoskoopia</t>
  </si>
  <si>
    <t>Eesti Kopsuarstide Selts</t>
  </si>
  <si>
    <t>Navigatsioonibronhoskoopia kasutuselevõtt võimaldab parandada perifeersete kopsukolletega patsientide diagnostikat. Eelkõige on see oluline just kopsuvähi varases diagnostikas. Navigatsioonibronhoskoopia ei ole otseseks alternatiiviks ühelegi varem kasutusel olevale diagnostikameetodile, kuid täiendab juba kasutusel olevaid diagnostikameetodeid, asendades osaliselt transtorakaalset peennõelabiopsiat, tavabronhoskoopiat ning videotorakoskoopilist kopsuresektsiooni. Alternatiivsete diagnostiliste meetoditega võrreldes omab NP madalamat invasiivsust ja paremat diagnostilist tootlikkust. Lisaks omab navigatsioonibronhoskoopia terapeutilist potentsiaali tulevikus. Prognoositav ravijuhtude arv esimesel aastal 50, teisel aastal 55, kolmandal aastal 61 ja neljandal aastal 67.</t>
  </si>
  <si>
    <t>127 871–171 347 eurot aastas (teenuse osutamise kordade arv 50-67 aastas)</t>
  </si>
  <si>
    <t>Tegemist on olulise hinnataotlusega – navigatsioonibronhoskoopia kasutuselevõtt võimaldaks parandada perifeersete kopsukolletega patsientide diagnostikat. Eelkõige on see oluline just kopsuvähi varases diagnostikas. Tegemist on uudse metoodikaga, mille tõenduspõhisus ei ole seetõttu väga kõrge, kuid mis on jõudnud juba kõigisse olulistesse ravijuhistesse. Navigatsioonibronhoskoopia ei ole otseseks alternatiiviks ühelegi varem kasutusel olevale diagnostikameetodile, kuid täiendab kasutusel olevat diagnostikameetodite arsenali ja asendab osaliselt transtorakaalset peennõelabiopsiat, tavabronhoskoopiat ning videotorakoskoopilist kopsuresektsiooni, omades eelnimetatutega võrreldes madalamat invasiivsust või paremat diagnostilist tootlikkust. Lisaks omab navigatsioonibronhoskoopia ka terapeutilist potentsiaali tulevikus. Hetkel on metoodika kasutusel perifeersete kopsukollete operatsioonieelsel märgistamisel.</t>
  </si>
  <si>
    <t>Vajalik alternatiivina punktsioonile nõela abil läbi rindkereseina visuaalkontrolli all, videotorakoskoopilisele kopsuresektsioonile ja avatud kirurgilisele operatsioonile kopsul.</t>
  </si>
  <si>
    <t>Komisjon 2021: Komisjon teeb ettepaneku uuendada kulutõhususe hinnangut ning hindamisel võtta arvesse navigatsioonibronhoskoopia klass üldiselt. Saadud kulutõhususe ja eelarvemõju põhjal jääb haigekassa otsustada, kas navigatsioonbronhoskoopia klassi teenus loetellu lisada. Komisjoni ei ole vaja taotlust enam uuesti arutlusele tuua.</t>
  </si>
  <si>
    <t xml:space="preserve">Loetellu lisatakse teenus "Navigatsioonibronhoskoopia". Haigekassa tasub teenuse osutamise eest piirkondlikus haiglas ning tervishoiuteenuse piirhind sisaldab bronhoskoopia (kood 7559) maksumust. Navigatsioonibronhoskoopia teenuse kirjeldamisel kaasati erinevate navigatsioonibronhoskoopia meetodite (VNB, ENB) kirjeldused. </t>
  </si>
  <si>
    <t>Ultraheli kasutamine anesteesias ja intensiivravis</t>
  </si>
  <si>
    <t>Eesti Anestesioloogide Selts</t>
  </si>
  <si>
    <t xml:space="preserve">219 303 eurot aastas </t>
  </si>
  <si>
    <t>Vajalik. Kodeerimine lahendada olemasolevatele teenustele lisades vastav komponent.</t>
  </si>
  <si>
    <t>Komisjon 2020: Komisjon toetab taotluse rahuldamist ja ettepanekut lisada UH komponent olemasolevate teenuste hinna sisse.</t>
  </si>
  <si>
    <t xml:space="preserve">Tervishoiuteenuste loetellu lisatakse teenus „Ultraheli kasutamine anesteesias“ (kood 7939). Koodiga 7939 tähistatud teenuse piirhinda rakendatakse ainult koodidega 2201 kuni 2207. Muudetakse koodidega 2070, 2071, 2072 ja 2073 tähistatud teenuste piirhindu, mis on tingitud vastavate teenuste kirjeldustesse ultraheli aparaadi kasutamise ja ultraheli baaskomplekti maksumuste lisamisest.  </t>
  </si>
  <si>
    <t>Konsiilium või ekspertkomisjoni hinnang dermatoveneroloogia erialal</t>
  </si>
  <si>
    <t>3 206 eurot aastas (150-200 patsienti)</t>
  </si>
  <si>
    <t>Vajalik, aga peab lahendama erialadeüleselt nii, et oleks võimalik tasuda erinevatel erialadel vajalike konsiiliumide eest. Vajalik läbi mõelda rakendamise põhimõtted.</t>
  </si>
  <si>
    <t>Komisjon 2021: Komisjon teeb ettepaneku teha konsiiliumi teenus ambulatoorses ravis erialadeüleselt. Teenuse lisamisel lähtuda loetelu lihtsuse põhimõttest, võimalusel liita olemasoleva teenusega. Rakendusdetailid jäävad haigekassa otsustada.</t>
  </si>
  <si>
    <t>Lisada, kuid mitte eraldi teenusena, vaid olemasoleva teenuse rakendustingimuse laiendusena</t>
  </si>
  <si>
    <t>Hetkel uut teenust loetellu ei lisandunud, muudetakse teenuse 3113 Ambulatoorse patsiendi esmase raviplaani koostamine või muutmine multidistsiplinaarse eksperdikomisjoni poolt (meeskonnas vähemalt üks eriarst) rakendustingimust, tervishoiuteenuse eksperdikomisjoni kuuluvad vähemalt üks eriarst või hambaarst ja lisaks vähemalt kolm muud tervishoiutöötajat (sh eriarsti) või kõrgharidusega tugispetsialisti.</t>
  </si>
  <si>
    <t>Lokaalne põiesisene ravi GAG kihi kahjustusega seotud interstitsiaalse tsüstiidi/kusepõie valusündroomi ja kiirgustsüstiidi korral</t>
  </si>
  <si>
    <t>Eesti Uroloogide Selts</t>
  </si>
  <si>
    <t>Kontsentratsioonis kondroitiinsulfaadi põiesisene ravi viib sümptomite (sage, mõnikord äärmiselt järsku tekkiv ja intensiivne urineerimistung, väga sage urineerimine, k.a öine urineerimine ning tugev valu kusepõies, mis tihti kiirgub kogu vaagnapiirkonda) hea ja püsiva paranemiseni. Tulemuseks on patsiendi elukvaliteedi paranemine. Alternatiivne medikamentoosne ravi on sümptomaatiline ning ei oma sama eesmärki kui põiesisese GAG kihi intravesikaalne ravi.Teenus aitab pikemas perspektiivis tulevikus ära hoida patsiendi ravi eskaleerimise intensiivsemale ravimeetodile (kirurgiline ravi) ning vältida sellest tulevaid kõrvaltoimeid ja tüsistusi. Teenuse (lisavahend kondroitiidsulfaat Gepan Instill) hind on 94,80 eurot. Teenusele lisandub  olemasolev teenus "Kusepõie loputus ja ravimi viimine põide (ambulatoorselt)" (kood 7163) piirhinnaga 25,57 eurot. Üks ravijuht koosneb 12-st põiesisesest kondroitiitsulfaadi protseduurist. Prognoositav ravijuhtude arv esimesel aastal 50, teisel aastal 100, kolmandal aastal 150 ja neljandal aastal 200.</t>
  </si>
  <si>
    <t>75 232–309 112 eurot aastas (50-200 patsienti)</t>
  </si>
  <si>
    <t xml:space="preserve">Vastavalt esitatud uuringutele võiks eeldatav ravi tulemuslikkus olla 80-90%, st kaebused taanduvad. Täielikku ravivastust antud haiguste puhul üldiselt ei eeldata. Samas ei ole antud ravi efektiivuse tõendamiseks häid topeltpimedaid randomiseeritud uuringuid. Ohutus on teostatud uuringute põhjal kõrge, olulisi kõrvaltoimeid ei esine. Interstitsiaalse tsüstiidi ja kiiritustsüstiidi erinevaid ravialteratiive on ravijuhistes reeglina &gt;10, kuna ühtegi hästi ja kõigile toimivat ravi ei ole. Standardravi puudub, oluline on patsiendipõhine käsitlus. Antud teenuse puhul on välja toodud platseeboga võrdlevate uuringute vähesus/puudus. Sellele vaatamata on mõjukamates ravijuhistes GAG kihi ravi kirjeldatud. </t>
  </si>
  <si>
    <t>Vajalik, hetkel kasutusel patsiendipõhine standardravi. Samas tõenduspõhisuse hinnangu kohaselt puuduvad ravi efektiivsuse tõendamiseks head topetlpimedad randomiseeritud uuringud. Pikemas perspektiivis aitab ravi ära hoida haiguse süvenemist.</t>
  </si>
  <si>
    <t>Lisatakse uus teenus "„Kondroitiinsulfaat lokaalseks kusepõiesiseseks raviks“, mis on vajalik lisavahend lokaalseks põiesiseseks raviks GAG kihi kahjustusega seotud interstitsiaalse tsüstiidi, kusepõie valusündroomi või kiirgustsüstiidi korral juhtudel, kuis eelnevalt rakendatud käitumuslikud ja/või medikamentoossed ravimeetodid on osutunud ebaefektiivseteks. Lisavahendit kasutatakse koos teenusega „Kusepõie loputus ja ravimi viimine põide (ambulatoorselt)“. Teenust osutatakse ambulatoorselt. Teenuse vajaduse otsustab vastuvõtu käigus uroloog, kes näidustuse korral suunab patsiendi protseduurile. Protseduuri teostab õde. Patsiendile tehakse 6 nädala jooksul üks protseduur nädalas (kokku kuus protseduuri). Seejärel hindab uroloog ravitulemusi ning juhul, kui ravi on osutunud efektiivseks, saadab uroloog patsiendi täiendavalt kuuele protseduurile (üks protseduur kord kuus). Ravikuuri lõpus hindab uroloog ravi tulemuslikkust.</t>
  </si>
  <si>
    <t>Negatiivse rõhuga kinnine süsteem  (vaakumteraapia - VAC-süsteem)</t>
  </si>
  <si>
    <t>Eesti Ortopeedia Selts</t>
  </si>
  <si>
    <t xml:space="preserve">Tšehhis läbiviidud prospektiivse mitterandomiseeritud uuringu järgi on vaakumravi efektiivsus diabeetiliste jalahaavandite ravis statsionaarsetes ja ambulatoorsetes tingimustes sarnane, kuid ambulatoorsel kasutamisel olid kulud märkimisväärselt madalamad: vastavalt 1300 vs 600 eurot, keskmine kulu päevas 120 vs 30 eurot, mõlemal juhul p-väärtus 0,00128 . Inglismaal läbi viidud uuringu järgi kasutati VAC-süsteemi peamiselt patsientidel, kelle haavaravi alustati statsionaaris ja jätkati ambulatoorselt, seejuures oli peamiselt tegemist kirurgiliste haavadega. Ravi kestis keskmiselt 20,4 päeva ja maksis 784 £, sama pikk haiglaravi oleks maksnud aga ca 7560 £. (Downsett et al 2012)Statsionaarse ja ambulatoorse teenuse kuluerinevus tuleb sellest, et statsionaarse teenuse puhul kodeeritakse voodipäeva, ambulatoorse teenuse puhul arsti vastuvõtte. Sellest tulenevalt saab hinnata ambulatoorse teenuse puhul lisanduvat kulu keskmiselt teenuse kulu 285,1 eurot pluss arsti vastuvõtud (esmane ja 4 korduvat) 88,86 eurot, kokku 374 eurot ühe seadme 30 päeva kasutamise korral. Arvestades, et hetkel osutatakse teenust statsionaarselt, kus teenuse hind on 210,33 eurot ja voodipäeva teenus (kirurgia voodipäevad ja järelravi voodipäevad) on sama aja kohta 30 x 86,77 eurot ehk 2603,10 eurot ja kokku 2813,40 eurot, siis ambulatoorse teenuse puhul on ärajääv kulu 2439,4 eurot ravijuhu kohta.
Uute innovatiivsete süsteemide kasutamisel väheneb võrreldes haiglas kasutatavate aparaatidega patsiendi haiglas oleku aeg, patsient saab peale haiglaravi pöörduda kiiremini tagasi tavaellu ja säilitab mobiilsuse, sellega võivad kaasneda ka ajutise töövõimetuse kulude vähenemine (Downsett et al 2012). 
</t>
  </si>
  <si>
    <t>Sääst 122 603 eurot aastas (25-30 patsienti)</t>
  </si>
  <si>
    <t>2017. aastal esitatud meditsiiniseadme loetelu Avelle seadme taotlusele antud meditsiinilise tõenduspõhisuse hinnangu kohaselt on negatiivse rõhuga haavaravi süsteemi näol tegemist seadmega, mille kasutamisega kaasnevad mitmesugused täiendavad riskid. Seade sobib ainult teatud patsientidele ja teatud faasis haavadele, seetõttu on oluline õige patsiendi valik ning meditsiinipersonali korralik väljaõpe ja vastutus haavaravi eest. VAC-süsteemi ambulatoorne korraldus vähendaks vajadust heas või rahuldavas üldseisundis patsienti vaakumraviks (või ka ainult süsteemi paigaldamise/vahetamise) hospitaliseerida ja voodikoht hõivata. Kodukeskkonnas viibides paraneks patsiendi heaolu, portatiivseid seadmeid on võrreldes statsionaarsetega lihtsam kasutada, väljaõpe lihtne (Hussein et al 2012).</t>
  </si>
  <si>
    <t>Vajalik, rakendamisel kokku leppida vastutaja ja patsiendi teekond eriarstiabi süsteemis.</t>
  </si>
  <si>
    <t>Komisjon 2021: Komisjon toetab teenuse loetellu lisamist ambulatoorse teenusena, kuid peab oluliseks, et paika on pandud vastutaja ning tagatud on patsiendi edasine jälgimine eriarstiabi süsteemis. Lisaks tõi komisjon välja, et haigekassa poolt on vajalik erialaseltsidega täpsustada teenuse aktuaalsus, näidustused ja kasutajate prognoos.</t>
  </si>
  <si>
    <t>Loetellu lisatakse teenus: Kodus kasutatav negatiivse rõhuga kinnine süsteem (vaakumteraapia-VAC süsteem), tervishoiuteenuse piirhinda rakendatakse ortopeedi, plastikakirurgi, veresoontekirurgi või üldkirurgi suunamisel üks kord 30 ravipäeva kohta.</t>
  </si>
  <si>
    <t>Vereloome tüvirakuproduktist α/β T- ja CD19+ B- lümfotsüütide ex vivo eemaldamine
Vereloome tüvirakuproduktist CD34+ rakkude ex vivo positiivne selektsioon</t>
  </si>
  <si>
    <t>Kulutõhususe hinnanguid või uuringuid teaduskirjanduse otsinguga ei leitud. Meetodit kasutatakse juhul, kui puudub sobiv sugulas- või registridoonor ehk puudub alternatiiv.
Teenust ei ole varasemalt Eestis osutatud, kuid Eesti patsientidele on Tartu Ülikooli Kliinikumis teostatud kolmel korral siirdamist haploidentse doonori ja siiriku ex vivo α/β T- ja CD19+ B- lümfotsüütide eemaldamisega. Siiriku ex vivo töötlemine on toimunud Helsingis, Lundis ja Kopenhaagenis. 
Taotleja hinnangul lisandub põhiprotseduurile (32 248,62 eurot) 20%-l ravijuhtudest CD34+ lisaprotseduur (21 757,22 eurot). Sellest tulenevalt on ravijuhu keskmine maksumus 36 600,06 eurot.
Arvestades, et praeguseni on patsiendid suunatud ravile välisriiki (Taani), kus teenuse hind on olnud 22 205 eurot ja millele on lisandunud vereloome tüvirakkude ja terapeutiliste rakkude kullerteenus (kood 3086) 1035,25 eurot ehk kokku 23 240,25 eurot, siis oleks lisanduv kulu ligikaudu 13 359,81 eurot ühe ravijuhu kohta.</t>
  </si>
  <si>
    <t>76 704 eurot aastas (5 patsienti)</t>
  </si>
  <si>
    <t>Kuna haploidentne siirdamine on pigem harvikmeetod, millele alternatiivi ei ole, siis randomiseeritud uuringuid teostada ei saa. Seetõttu on ka tehtud uuringud väiksemahulised. Ka ei ole olemas ravijuhiseid, kuhu oleks võimalik mahutada kogu teadmine siirdamiste kohta.
Taotleja tõi välja, et meetodi kasutamiseks ravijuhiseid ei ole. Kõige lähedasem võiks olla „Indications for allo- and auto-SCT for haematological diseases, solid tumours and immune disorders: current practices in Europe“, 2015. See käsitleb siirdamise indikatsioone ja doonori valikut diagnooside kaupa. Samas ei ütle artikkel, millisel meetodil alternatiivse doonoriga siirdamist peaks läbi viima, see otsus sõltub väga paljudest nüanssidest ning on siirdamiskeskuse valik. Meditsiinilise tõenduspõhisuse hindaja tõi välja, et EBMT (The European Society for Blood and Marrow Transplantation) on välja andnud ravijuhise  haploidentse vereloome tüvirakkude siirdamise doonori valikuks (Ciurea SO et al. 2020).</t>
  </si>
  <si>
    <t>Teenus on vajalik juhtudel, kui ei leidu sobivat registridoonorit või haiguse kulg ei anna piisavalt aega registridoonori otsimiseks. Alternatiiviks on palliatiivne ravi. Näidustatud lastele.</t>
  </si>
  <si>
    <t>Loetellu lisatakse teenused: Vereloome tüvirakkudest αβ-T- ja B-rakkude eemaldamine ja vereloome tüvirakkude CD34 positiivsete rakkudega küllastamine. Põhiprotseduurile lisandub 20% juhtudest teine protseduur juhul, kui esimese afereesiprotseduuri käigus kogutud ning α/β T- ja CD19+ B- lümfotsüütide ex vivo eemaldamise järgselt pole CD34+ rakkude hulk siirdamiseks piisav, siis teostatakse järgmisel päeval teine afereesiprotseduur ning sellest produktist teostatakse CD34+ rakkude positiivne selektsioon.</t>
  </si>
  <si>
    <t>Verekomponentide hinnakalkulatsiooni malaaria tekitaja vastaste antikehade määramise arvestamine</t>
  </si>
  <si>
    <t>Eesti Transfusioonmeditsiini Selts</t>
  </si>
  <si>
    <t>Kulutõhusust ei hinnatud</t>
  </si>
  <si>
    <t>13 180 eurot aastas (uuringute arv aastas 430)</t>
  </si>
  <si>
    <t xml:space="preserve">Vajalik hind üle vaadata, et tagada  malaariapiirkonnast tulevate veredoonorite võimalus vereloovutusteks ning vähendada aega, mille võrra tuleb vereloovutusest hoiduda. </t>
  </si>
  <si>
    <t>Komisjon 2021: Komisjon toetab taotluse rahuldamist.</t>
  </si>
  <si>
    <t>Tervishoiuteenuste loetelu § 76 lõikes 1 muudeti verepreparaatide piirhindu tingituna malaaria tekitaja vastaste antikehade määramise analüüsi lisamisest nimetatud teenuste kulukirjeldustesse.</t>
  </si>
  <si>
    <t>Geeninõustaja vastuvõtt</t>
  </si>
  <si>
    <t>Vajalik, aga esmalt vaja luua magistriõppe programm või integreerida biomeditsiini
magistriõppe programmi TÜ juurde.</t>
  </si>
  <si>
    <t>Komisjon 2021: Tegemist on tervisepoliitilise otsusega, mis on vajalik eelnevalt lahendada personaalmeditsiini nõukogu poolt. Teenuse lisamise saab uuesti arutlusele võtta, kui poliitilised otsused on tehtud.</t>
  </si>
  <si>
    <t xml:space="preserve">Tegemist tervisepoliitilise otsusega, mis vajab eelnevat lahendamist personaalmeditsiini nõukogu poolt.  </t>
  </si>
  <si>
    <t>Nüüdisajastamine</t>
  </si>
  <si>
    <t>Laborimeditsiini teenuste kaasajastamine</t>
  </si>
  <si>
    <t>Hinnatakse nüüdisajastamise käigus.</t>
  </si>
  <si>
    <t>Nüüdisajastamine jätkub 2022. aastal</t>
  </si>
  <si>
    <t>Kodune peritoneaaldialüüsi ravipäev, Hemodialüüsi seanss</t>
  </si>
  <si>
    <t xml:space="preserve">Ei ole hinnatav, kuna tegemist on töösoleva piirhinna kaasajastamise ettepanekuga. </t>
  </si>
  <si>
    <t xml:space="preserve">Kokkuleppel Eesti Haiglate Liiduga lükkub nüüdisajastamine edasi. </t>
  </si>
  <si>
    <t>Otorinolarüngoloogia teenuste nüüdisajastamine</t>
  </si>
  <si>
    <t>Lisavahendite sisu defineerimine</t>
  </si>
  <si>
    <t>Teenuse piirhinna muutmist kaalutakse koosmõjus üldkulude muutmisega.</t>
  </si>
  <si>
    <t>Ei ole hinnatav, kuna lisavahendite komplektide sisu kirjeldused taotlusest puuduvad. Põhimõttena toetame lisavahendite sisu defineerimist ja hinna ülevaatamist.</t>
  </si>
  <si>
    <t>Logopeediliste teenuste kaasajastamine</t>
  </si>
  <si>
    <t>Eesti Logopeedide Ühing</t>
  </si>
  <si>
    <t>Taastusravi teenuste nüüdisajastamine</t>
  </si>
  <si>
    <t>Voodipäeva omaosaluse kaotamine: 270 935 eurot aastas (1200-1800 patsienti). Täiendav nüüdisajastamisega seotud lisakulu leitakse nüüdisajastamise käigus.</t>
  </si>
  <si>
    <t>Komisjon 2021: Komisjon toetab füsioteraapia piirmäära kaotamist tingimusel, et kordade arv on määratud tulenevalt ravimõju vahehindamise tulemusest. Komisjon toetab statsionaarse taastusravi voodipäeva omaosaluse määra kaotamist.</t>
  </si>
  <si>
    <t>Taastusravi eriala nüüdisajastamine jätkub 2022. aastal.</t>
  </si>
  <si>
    <t>Tõendatud meditsiiniline efektiivsus</t>
  </si>
  <si>
    <t>Vajalikkus ühiskonnale ja kooskõla riigi tervishoiu-poliitikaga (SoM-i hinnang)</t>
  </si>
  <si>
    <t>Peremeditsiin</t>
  </si>
  <si>
    <t>HIV indikaatorseisunditest juhinduv testimine esmatasandil kasutades digitaliseeritud Diagnostic Matchi algoritme</t>
  </si>
  <si>
    <t>Eesti Perearstide Selts</t>
  </si>
  <si>
    <t xml:space="preserve">Testimine indikaatorseisundite põhjal loetakse kulutõhusaks kui testitute hulgast leitakse vähemalt 0,1% HIV positiivseid. Erinevate uuringute alusel kõik kaheksa indikaatorhaiguste gruppi on ületanud selle määra (kirjeldatud 4,7%) ning on osutunud seega kulutõhusateks. </t>
  </si>
  <si>
    <t>Arvestades nimistute arvu ja keskmist töölaudade arvu, oleks kulud Perearst2 süsteemi kasutajatele 9904 eurot kuus ehk 118 848 eurot aastas. Kõikide peale kokku 12 384 eurot kuus, 148 608 eurot aastas. Kindlasti tõuseb esialgu ka HIV1,2 antigeeni ja/või antikehade määramine (kood TTLis 66719, hind 6,32 eurot). Kulu selles osas vajab täpsustamist.</t>
  </si>
  <si>
    <t xml:space="preserve">Olemasoleva tõenduse kriitiline hinnang (komisjoni analüüs): Tõendust otsitud testimise taseme, IH ja HIVi seose kohta ja perearsti digitaalse otsustoe efektiivsuse kohta. Süstemaatilisi ülevaateid ei leidnud, enamus juhtkontrolluuringud. Elmahdi, et al 2014
metaanalüüsis näidati madalat HIV testimise taset UK tervishoiusüsteemis (testitakse 27%, tervishoiusüsteemis 40%, patsiendid aktsepteeriksid 72%-list hõlmatust). Joore 2016 (1) juhtkontrolluuring: IH-ga (põhiliselt süüfilis, gonorröa) isikud külastavad perearsti enne HIV diagnoosimist sagedamini kui IH-ta isikud. Rüütel 2018: uuriti HIV diagnoosiga isikuid EHK andmebaasis IH suhtes. Sagedasemad IH-d Eestis mononukleoos, hepatiit. Joore 2016 (2) juhtkontrolluuring: HIV-i patsientidel on diagnoosile eelneva IH esinemise šanss 11 (st IH esineb HIV patsientidel oluliselt sagedamini kui rahvastikus). Ravijuhised: 1. ECDC guidane for HIV testing 2016 soovitab IH-baseeruvat testimist ja perearstide teavitust kõikjal Euroopas. Seda teostatakse täna Belgias, Horvaatias, Eestis, Soomes, Prantsusmaal, Kreekas, Itaalias, Leedus, Hollandis, Portugalis. 2. HivInEurope guidance 2017: IH-põhine HIV testimine on osa uuest HIV strateegiast Euroopas, eriti kõrge levimusega riikides. Tõendus IH ja HIVi seose kohta piisav. Tõendust digitaalse otsustustoe
efektiivsuse kohta ei leidnud. </t>
  </si>
  <si>
    <t>Vajalik. Digitaliseeritud algoritmi kasutamine esmatasandil aitaks oluliselt kaasa viiruse varajasele avastamisele ning võimaldaks alustada ka ravi varem, parandades seeläbi elulemust (elumust).</t>
  </si>
  <si>
    <t>Komisjon 2018: Komisjon ootab ära pilootuuringu tulemused. Taotlus vaadatakse vajadusel uuesti üle.</t>
  </si>
  <si>
    <t>Teema vajab lisauuringuid.</t>
  </si>
  <si>
    <t>E-Perearstikeskus (Turvaline digikeskkond perearstikeskuse ning patsiendi vahelise kommunikatsiooni võimaldamiseks)</t>
  </si>
  <si>
    <t>Kulutõhusust pole võimalik hinnata, sest puuduvad otsesed alternatiivid, mis võimaldaksid turvaliselt ning isikuttõendavalt patsiendil perearstiga suhelda.</t>
  </si>
  <si>
    <t xml:space="preserve">EPS ettepaneku kohaselt tähendaks e-perearstikeskuse kasutuselevõtt 70 minutit lisakulu nimistu kohta ning ettepaneku kohaselt tuleks selle kompenseerimiseks tasuda tänasest 4% kõrgemat baasraha. See tähendaks ühe e-perearstikeskust kasutava perearsti nimistu kohta 840 EUR täiendavat kulu perearstide baasrahastuses. E-perearstikeskuse potentsiaalset levikut prognoosida pole võimalik, aga juhul kui näiteks 2019. aastast rakendaks kuni 50 nimistut e-perearstikeskust, siis tähendaks see ravikindlustuse eelarvele  kuni 42 000 EUR suurust lisakulu. </t>
  </si>
  <si>
    <t>Turvaline andmevahetus on kindlasti vajalik, kuid peaks olema osa perearstiabi rahastamismudelist.</t>
  </si>
  <si>
    <t>Komisjon 2018: Komisjon leiab, et tegemist on laiema teemaga ning taoliste e-teenuste rakendumine võiks toimuda universaalsel riiklikult hallatud platvormil ja rahastusel.</t>
  </si>
  <si>
    <t>Teema vajab täiendavaid analüüse.</t>
  </si>
  <si>
    <t>Patsiendimanune (POCT) ultraheliuuring esmatasandil pearahasisese uuringuna</t>
  </si>
  <si>
    <t>Vajalik on kindlapiirilise loendi tekitamine haiguse või terviseseisundi diagnoosihüpoteesidest,  mille kinnitamiseks või ümberlükkamiseks POCT-USG  suunatud on ning vajalik on kirjeldada lisaks maksumusele personali väljaõppe maht ja saavutatav pädevus.</t>
  </si>
  <si>
    <t>Ei ole hinnatud</t>
  </si>
  <si>
    <t>Prioriteetne. Tervishoiuteenuste korraldamise seaduse § 14 täiendamise seaduse valguses oluline taotlust toetada.</t>
  </si>
  <si>
    <t>Komisjon 2018: Komisjon palub EPS-il Eesti Radioloogia Ühinguga kokku leppida näidustused, väljaõpe, protsess, rakendustingimused, kvaliteedi kriteeriumid. Taotlust hinnatakse uuesti vastavate lisaandmete olemasolul.</t>
  </si>
  <si>
    <t xml:space="preserve">Taotlus on käesoleval aastal passiivses menetluses (EPSiga kooskõlastatult). Enne seltside tehtud eeltööd ja sisendit haigekassa menetlusega jätkata ei saa. </t>
  </si>
  <si>
    <t>Eesti Perearstide Selts on algatanud töögrupi, mille ülesandeks oli koostada koolitusprogramm POCT-USG erihuviga perearstidele lähtuvalt teistes riikides (eelkõige Skandinaavias) levinud koolitusmudelile ning algatanud läbirääkimised ka Tartu Ülikooli Kliinikumi Radioloogiakliinikuga selle väljaõppe läbiviimiseks ning kureerimiseks, samuti Eesti Radioloogia Ühinguga koostöö osas.</t>
  </si>
  <si>
    <t>Sõeluuringud</t>
  </si>
  <si>
    <t>Kõhuaordi aneurüsmi sõeluuring (AAA sõeluuring)</t>
  </si>
  <si>
    <t>Eesti Veresoonte- ja Endovaskulaarkirurgia Selts</t>
  </si>
  <si>
    <t>Tervisetehnoloogia hindamise raport TTH32</t>
  </si>
  <si>
    <t xml:space="preserve">Kulutõhususe analüüsi mudeli põhjal võimaldab AAA sõeluuring vähendada nii AAA rebendite kui ka nendest põhjustatud surmade arvu. Samas avastatakse ja ravitakse sõeluuringu tulemusena enam AAA juhte ning suureneb operatsioonide koguarv, avaldades mõju Eesti Haigekassa eelarvele. Eelarve mõju analüüsist järeldub, et lisaks otsestele sõeluuringuga seotud kuludele tuleks Eesti Haigekassal sõeluuringu rakendamisel arvestada ligikaudu samas suurusjärgus täiendavate kuludega. Täiendavad kulud on seotud plaaniliste operatsioonide suurema arvu ning kallimate EVARite kasutamisega. Täiendav kulu Eesti Haigekassale hinnanguliselt kokku 261 502 – 395 999 eurot aastas. </t>
  </si>
  <si>
    <t>Eestis on keskmiselt 31 AAAst põhjustatud surmajuhtu aastas.Rahvusvahelised ravijuhendid soovitavad rahvastikupõhise sõeluuringuga
hõlmata vanemaealisi (65+) mehi. Vanemaealiste naiste kaasamist ei soovitata.Tõendus teaduskirjandusest ja kogemus juba toimivate sõeluuringuprogrammiga
riikidest soovitab AAA sõeluuringu käivitamisel korraldada see rahvastikupõhise,
tsentraalselt koordineeritud programmina. Sõeluuringuprogrammi (sh sihtrühma
kaasamist, uuringumahtude planeerimist ja sõeluuringuregistri haldamist) koordineerib selleks määratud asutus.</t>
  </si>
  <si>
    <t>Vajalik: Tõendus toetab rahvastikupõhise, süstemaatiliselt 65-aastaseid mehi kaasava sõeluuringu mudeli efektiivsust soovitud tervisetulemi saavutamisel.</t>
  </si>
  <si>
    <t>Komisjon 2019 rõhutas, et organiseeritud sõeluuring ei ole tavateenuse pakkumine TTO-de poolt, vaid tegemist on laiahaardelise programmiga, mis vajab tsentraalset juhtimist, kontrolli, registrit ning &gt;70% hõlmatust. Hetkel on Eestis olemas vähisõeluuringute register ja korraldus, muudele sõeluuringutele puudub süsteemne lähenemine. Komisjon leiab, et AAA sõeluuring on efektiivne, põhimõtteliselt on võimalik suremust vähendada hästi korraldatud ja läbiviidud tsentraalselt juhitud sõeluuringuga, aga ilma korraldusliku poole lahenduseta ei ole selle TTL-i lisamisel mõtet. Vajalik on lahendada organisatoorsed küsimused ning küsimused tööjõu, väljaõppe, pädevuse ja võimekuse osas. Sõeluuringud on tervishoiupoliitiliselt oluline otsus, mida tuleks käsitleda terviklikult, st võimalikud uued sõeluuringud oleksid korraga pädeva otsustuskogu ees. Komisjon soovib olla võimalusel kaasatud vastavates aruteludes.</t>
  </si>
  <si>
    <t xml:space="preserve">Taotlus jääb menetlusse, eeskätt vajalikud riikliku juhtorgani otsused, et lahendada tsentraalse juhtimise, andmehõive (registri) ja ühtlase üleriigilise kättesaadavusega seotud küsimused.  Kättesaadavus on tihedas seoses tööjõu väljaõppe ja pädevusega ehk konkreetse teenusemudeli ülesehitusega.                  </t>
  </si>
  <si>
    <t xml:space="preserve">Tõendus teaduskirjandusest ja kogemus juba toimivate sõeluuringuprogrammiga riikidest soovitab AAA sõeluuringu käivitamisel korraldada see rahvastikupõhise, tsentraalselt koordineeritud programmina.    Sõeluuringu efektiivsuse võtmeteguriks on sõeluuringuregister, kuhu saadetakse kõik uuringutulemused ja mis tagab kõigi jälgimisele jäetud inimeste kordusuuringutele kutsumise.
Riiklike sõeluuringute üks peamisi kriteeriume on võimalikult ühtlane kättesaadavus, täiendavat analüüsi vajab piirkondlike ja keskhaiglate praegune uuringuvõimekus, võimalik, et  Eesti oludes tuleks kaaluda ka esmatasandi kaasamist. Vajadusel tuleb sõeluuringuprogrammi raames eraldada vahendeid personali koolituseks ja aparatuuri kaasajastamiseks. </t>
  </si>
  <si>
    <t>Õendus</t>
  </si>
  <si>
    <t>Eriõe vastuvõtt</t>
  </si>
  <si>
    <t>Eesti Õdede Liit</t>
  </si>
  <si>
    <t xml:space="preserve">Ei ole hinnatud </t>
  </si>
  <si>
    <t>Prioriteetne. Eriõe vastuvõtt tuleks lisada lisaks praegusele õe iseseisvale vastuvõtule, kuid eripära on selles, et kui praeguse õe vastuvõtu raames tegutseb õde vastavalt arsti juhistele ja pidevale kooskõlastusele (krooniliste patsientidega), siis eriõe väljaõpe (tervise-, vaimse tervise, intensiivravi- ja kliiniline õendus) võimaldab tal võtta patsiendi tervise osas vastu palju rohkem iseseisvaid otsuseid, vabastades arsti väärtuslikku aega raskemate patsientidega tegelemiseks. Eriõe abil saab lahendada olukorra, kus patsient ei pea kasvõi vereproovide tegemiseks või kordusretseptide saamiseks eriarsti visiidile minema, kuid lisaks suudab eriõde valmistada oma erialal patsiendi ja tema terviseandmete kogumiku nii hästi ette, et eriarst võib ühel hetkel patsiendi diagnoosi ja ravi määrata ka ilma patsienti ennast nägemata. Eriõe parima tegutsemise tulemusel satub patsient eriarsti juurde nii vähe kui võimalik.</t>
  </si>
  <si>
    <t>Komisjon 2020: Komisjon võtab pilootprojektiga seotud info teadmiseks, toetab seda ja jääb ootama tulemusi.</t>
  </si>
  <si>
    <t>Mitte lisada. Eriõe vastuvõtu teenus on menetlemisel.</t>
  </si>
  <si>
    <t>Perioodil november 2021–märts 2022 on käimas eriõe pilootprojekt, mille eesmärk on testida tervishoiuasutuste poolt välja töötatud valdkonnapõhiseid teenuse kirjeldusi, mis on olulised eriõe teenuse rakendamisel. Pilootprojekt lõpeb 31.03.2022, millele järgneb kokkuvõtete tegemine aprillis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</si>
</sst>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8" formatCode="#,##0.00\ &quot;€&quot;;[Red]\-#,##0.00\ &quot;€&quot;"/>
    <numFmt numFmtId="44" formatCode="_-* #,##0.00\ &quot;€&quot;_-;\-* #,##0.00\ &quot;€&quot;_-;_-* &quot;-&quot;??\ &quot;€&quot;_-;_-@_-"/>
    <numFmt numFmtId="43" formatCode="_-* #,##0.00_-;\-* #,##0.00_-;_-* &quot;-&quot;??_-;_-@_-"/>
    <numFmt numFmtId="164" formatCode="#,##0.00\ &quot;€&quot;"/>
    <numFmt numFmtId="165" formatCode="#,##0\ &quot;€&quot;"/>
  </numFmts>
  <fonts count="15"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Times New Roman"/>
      <family val="1"/>
    </font>
    <font>
      <b/>
      <sz val="11"/>
      <color rgb="FF000000"/>
      <name val="Times New Roman"/>
      <family val="1"/>
    </font>
    <font>
      <sz val="11"/>
      <name val="Times New Roman"/>
      <family val="1"/>
    </font>
    <font>
      <sz val="11"/>
      <color theme="1"/>
      <name val="Times New Roman"/>
      <family val="1"/>
    </font>
    <font>
      <sz val="11"/>
      <name val="Times New Roman"/>
      <family val="1"/>
      <charset val="186"/>
    </font>
    <font>
      <sz val="11"/>
      <color theme="1"/>
      <name val="Times New Roman"/>
      <family val="1"/>
      <charset val="186"/>
    </font>
    <font>
      <b/>
      <sz val="11"/>
      <color theme="1"/>
      <name val="Times New Roman"/>
      <family val="1"/>
      <charset val="186"/>
    </font>
    <font>
      <sz val="11"/>
      <color rgb="FF000000"/>
      <name val="Times New Roman"/>
      <family val="1"/>
      <charset val="186"/>
    </font>
    <font>
      <sz val="11"/>
      <color rgb="FF000000"/>
      <name val="Times New Roman"/>
      <family val="1"/>
    </font>
    <font>
      <i/>
      <sz val="11"/>
      <color theme="1"/>
      <name val="Times New Roman"/>
      <family val="1"/>
    </font>
    <font>
      <i/>
      <sz val="11"/>
      <color theme="1"/>
      <name val="Times New Roman"/>
      <family val="1"/>
      <charset val="186"/>
    </font>
    <font>
      <sz val="11"/>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E2EFDA"/>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2" fillId="0" borderId="0"/>
    <xf numFmtId="44" fontId="2" fillId="0" borderId="0" applyFont="0" applyFill="0" applyBorder="0" applyAlignment="0" applyProtection="0"/>
  </cellStyleXfs>
  <cellXfs count="199">
    <xf numFmtId="0" fontId="0" fillId="0" borderId="0" xfId="0"/>
    <xf numFmtId="0" fontId="3" fillId="0" borderId="1" xfId="2" applyFont="1" applyBorder="1" applyAlignment="1">
      <alignment vertical="top"/>
    </xf>
    <xf numFmtId="0" fontId="3" fillId="0" borderId="1" xfId="2" applyFont="1" applyBorder="1" applyAlignment="1">
      <alignment vertical="top" wrapText="1"/>
    </xf>
    <xf numFmtId="0" fontId="4" fillId="0" borderId="1" xfId="2" applyFont="1" applyBorder="1" applyAlignment="1">
      <alignment vertical="top" wrapText="1"/>
    </xf>
    <xf numFmtId="0" fontId="1" fillId="0" borderId="0" xfId="2" applyFont="1"/>
    <xf numFmtId="0" fontId="3" fillId="2" borderId="2" xfId="2" applyFont="1" applyFill="1" applyBorder="1" applyAlignment="1">
      <alignment horizontal="center" vertical="center" textRotation="90" wrapText="1"/>
    </xf>
    <xf numFmtId="0" fontId="5" fillId="2" borderId="2" xfId="2" applyFont="1" applyFill="1" applyBorder="1" applyAlignment="1">
      <alignment vertical="top"/>
    </xf>
    <xf numFmtId="0" fontId="5" fillId="2" borderId="2" xfId="2" applyFont="1" applyFill="1" applyBorder="1" applyAlignment="1">
      <alignment horizontal="left" vertical="top" wrapText="1"/>
    </xf>
    <xf numFmtId="0" fontId="6" fillId="2" borderId="1" xfId="2" applyFont="1" applyFill="1" applyBorder="1" applyAlignment="1">
      <alignment horizontal="left" vertical="top" wrapText="1"/>
    </xf>
    <xf numFmtId="8" fontId="6" fillId="2" borderId="1" xfId="2" applyNumberFormat="1" applyFont="1" applyFill="1" applyBorder="1" applyAlignment="1">
      <alignment horizontal="left" vertical="top" wrapText="1"/>
    </xf>
    <xf numFmtId="0" fontId="1" fillId="0" borderId="0" xfId="2" applyFont="1" applyAlignment="1">
      <alignment horizontal="left" vertical="top"/>
    </xf>
    <xf numFmtId="0" fontId="3" fillId="2" borderId="3" xfId="2" applyFont="1" applyFill="1" applyBorder="1" applyAlignment="1">
      <alignment horizontal="center" vertical="center" textRotation="90" wrapText="1"/>
    </xf>
    <xf numFmtId="0" fontId="7" fillId="2" borderId="1" xfId="2" applyFont="1" applyFill="1" applyBorder="1" applyAlignment="1">
      <alignment vertical="top"/>
    </xf>
    <xf numFmtId="0" fontId="7" fillId="2" borderId="1" xfId="2" applyFont="1" applyFill="1" applyBorder="1" applyAlignment="1">
      <alignment horizontal="left" vertical="top" wrapText="1"/>
    </xf>
    <xf numFmtId="0" fontId="6" fillId="2" borderId="1" xfId="2" applyFont="1" applyFill="1" applyBorder="1" applyAlignment="1">
      <alignment horizontal="left" vertical="top"/>
    </xf>
    <xf numFmtId="0" fontId="5" fillId="2" borderId="1" xfId="2" applyFont="1" applyFill="1" applyBorder="1" applyAlignment="1">
      <alignment horizontal="left" vertical="top" wrapText="1"/>
    </xf>
    <xf numFmtId="164" fontId="6" fillId="2" borderId="1" xfId="2" applyNumberFormat="1" applyFont="1" applyFill="1" applyBorder="1" applyAlignment="1">
      <alignment horizontal="left" vertical="top" wrapText="1"/>
    </xf>
    <xf numFmtId="16" fontId="6" fillId="2" borderId="1" xfId="2" applyNumberFormat="1" applyFont="1" applyFill="1" applyBorder="1" applyAlignment="1">
      <alignment horizontal="left" vertical="top" wrapText="1"/>
    </xf>
    <xf numFmtId="0" fontId="3" fillId="2" borderId="4" xfId="2" applyFont="1" applyFill="1" applyBorder="1" applyAlignment="1">
      <alignment horizontal="center" vertical="center" textRotation="90" wrapText="1"/>
    </xf>
    <xf numFmtId="0" fontId="7" fillId="2" borderId="1" xfId="2" applyFont="1" applyFill="1" applyBorder="1" applyAlignment="1">
      <alignment horizontal="left" vertical="top"/>
    </xf>
    <xf numFmtId="6" fontId="6" fillId="2" borderId="1" xfId="2" applyNumberFormat="1" applyFont="1" applyFill="1" applyBorder="1" applyAlignment="1">
      <alignment horizontal="left" vertical="top" wrapText="1"/>
    </xf>
    <xf numFmtId="0" fontId="3" fillId="3" borderId="1" xfId="2" applyFont="1" applyFill="1" applyBorder="1" applyAlignment="1">
      <alignment horizontal="center" vertical="center" textRotation="90"/>
    </xf>
    <xf numFmtId="1" fontId="6" fillId="3" borderId="1" xfId="2" applyNumberFormat="1" applyFont="1" applyFill="1" applyBorder="1" applyAlignment="1">
      <alignment vertical="top"/>
    </xf>
    <xf numFmtId="0" fontId="6" fillId="3" borderId="1" xfId="2" applyFont="1" applyFill="1" applyBorder="1" applyAlignment="1">
      <alignment horizontal="left" vertical="top" wrapText="1"/>
    </xf>
    <xf numFmtId="0" fontId="8" fillId="3" borderId="1" xfId="2" applyFont="1" applyFill="1" applyBorder="1" applyAlignment="1">
      <alignment horizontal="left" vertical="top"/>
    </xf>
    <xf numFmtId="3" fontId="6" fillId="3" borderId="1" xfId="2" applyNumberFormat="1" applyFont="1" applyFill="1" applyBorder="1" applyAlignment="1">
      <alignment horizontal="left" vertical="top" wrapText="1"/>
    </xf>
    <xf numFmtId="0" fontId="6" fillId="3" borderId="1" xfId="2" applyFont="1" applyFill="1" applyBorder="1" applyAlignment="1">
      <alignment horizontal="left" vertical="top"/>
    </xf>
    <xf numFmtId="0" fontId="7" fillId="3" borderId="1" xfId="2" applyFont="1" applyFill="1" applyBorder="1" applyAlignment="1">
      <alignment vertical="top"/>
    </xf>
    <xf numFmtId="0" fontId="7" fillId="3" borderId="1" xfId="2" applyFont="1" applyFill="1" applyBorder="1" applyAlignment="1">
      <alignment horizontal="left" vertical="top" wrapText="1"/>
    </xf>
    <xf numFmtId="4" fontId="6" fillId="3" borderId="1" xfId="2" applyNumberFormat="1" applyFont="1" applyFill="1" applyBorder="1" applyAlignment="1">
      <alignment horizontal="left" vertical="top" wrapText="1"/>
    </xf>
    <xf numFmtId="0" fontId="5" fillId="3" borderId="1" xfId="2" applyFont="1" applyFill="1" applyBorder="1" applyAlignment="1">
      <alignment horizontal="left" vertical="top" wrapText="1"/>
    </xf>
    <xf numFmtId="0" fontId="8" fillId="3" borderId="1" xfId="2" applyFont="1" applyFill="1" applyBorder="1" applyAlignment="1">
      <alignment horizontal="left" vertical="top" wrapText="1"/>
    </xf>
    <xf numFmtId="8" fontId="6" fillId="3" borderId="1" xfId="2" applyNumberFormat="1" applyFont="1" applyFill="1" applyBorder="1" applyAlignment="1">
      <alignment horizontal="left" vertical="top" wrapText="1"/>
    </xf>
    <xf numFmtId="0" fontId="3" fillId="4" borderId="2" xfId="2" applyFont="1" applyFill="1" applyBorder="1" applyAlignment="1">
      <alignment horizontal="center" vertical="center" textRotation="90"/>
    </xf>
    <xf numFmtId="1" fontId="6" fillId="4" borderId="1" xfId="2" applyNumberFormat="1" applyFont="1" applyFill="1" applyBorder="1" applyAlignment="1">
      <alignment vertical="top"/>
    </xf>
    <xf numFmtId="0" fontId="6" fillId="4" borderId="1"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1" xfId="2" applyFont="1" applyFill="1" applyBorder="1" applyAlignment="1">
      <alignment horizontal="left" vertical="top"/>
    </xf>
    <xf numFmtId="0" fontId="3" fillId="4" borderId="3" xfId="2" applyFont="1" applyFill="1" applyBorder="1" applyAlignment="1">
      <alignment horizontal="center" vertical="center" textRotation="90"/>
    </xf>
    <xf numFmtId="0" fontId="7" fillId="4" borderId="1" xfId="2" applyFont="1" applyFill="1" applyBorder="1" applyAlignment="1">
      <alignment vertical="top"/>
    </xf>
    <xf numFmtId="0" fontId="7" fillId="4" borderId="1" xfId="2" applyFont="1" applyFill="1" applyBorder="1" applyAlignment="1">
      <alignment horizontal="left" vertical="top" wrapText="1"/>
    </xf>
    <xf numFmtId="0" fontId="8" fillId="4" borderId="1" xfId="2" applyFont="1" applyFill="1" applyBorder="1" applyAlignment="1">
      <alignment horizontal="left" vertical="top" wrapText="1"/>
    </xf>
    <xf numFmtId="0" fontId="1" fillId="4" borderId="0" xfId="2" applyFont="1" applyFill="1" applyAlignment="1">
      <alignment horizontal="left" vertical="top"/>
    </xf>
    <xf numFmtId="3" fontId="6" fillId="4" borderId="1" xfId="2" applyNumberFormat="1" applyFont="1" applyFill="1" applyBorder="1" applyAlignment="1">
      <alignment horizontal="left" vertical="top" wrapText="1"/>
    </xf>
    <xf numFmtId="3" fontId="5" fillId="4" borderId="1" xfId="2" applyNumberFormat="1" applyFont="1" applyFill="1" applyBorder="1" applyAlignment="1">
      <alignment horizontal="left" vertical="top" wrapText="1"/>
    </xf>
    <xf numFmtId="46" fontId="6" fillId="4" borderId="1" xfId="2" applyNumberFormat="1" applyFont="1" applyFill="1" applyBorder="1" applyAlignment="1">
      <alignment horizontal="left" vertical="top" wrapText="1"/>
    </xf>
    <xf numFmtId="0" fontId="6" fillId="4" borderId="1" xfId="2" applyFont="1" applyFill="1" applyBorder="1" applyAlignment="1">
      <alignment vertical="top"/>
    </xf>
    <xf numFmtId="0" fontId="7" fillId="4" borderId="1" xfId="2" applyFont="1" applyFill="1" applyBorder="1" applyAlignment="1">
      <alignment horizontal="left" vertical="top"/>
    </xf>
    <xf numFmtId="6" fontId="6" fillId="4" borderId="1" xfId="2" applyNumberFormat="1" applyFont="1" applyFill="1" applyBorder="1" applyAlignment="1">
      <alignment horizontal="left" vertical="top" wrapText="1"/>
    </xf>
    <xf numFmtId="0" fontId="6" fillId="4" borderId="2" xfId="2" applyFont="1" applyFill="1" applyBorder="1" applyAlignment="1">
      <alignment horizontal="left" vertical="top" wrapText="1"/>
    </xf>
    <xf numFmtId="0" fontId="6" fillId="4" borderId="2" xfId="2" applyFont="1" applyFill="1" applyBorder="1" applyAlignment="1">
      <alignment horizontal="left" vertical="top"/>
    </xf>
    <xf numFmtId="0" fontId="7" fillId="4" borderId="2" xfId="2" applyFont="1" applyFill="1" applyBorder="1" applyAlignment="1">
      <alignment horizontal="left" vertical="top"/>
    </xf>
    <xf numFmtId="0" fontId="3" fillId="5" borderId="2" xfId="2" applyFont="1" applyFill="1" applyBorder="1" applyAlignment="1">
      <alignment horizontal="center" vertical="center" textRotation="90"/>
    </xf>
    <xf numFmtId="0" fontId="7" fillId="5" borderId="1" xfId="2" applyFont="1" applyFill="1" applyBorder="1" applyAlignment="1">
      <alignment vertical="top"/>
    </xf>
    <xf numFmtId="0" fontId="7" fillId="5" borderId="1" xfId="2" applyFont="1" applyFill="1" applyBorder="1" applyAlignment="1">
      <alignment horizontal="left" vertical="top" wrapText="1"/>
    </xf>
    <xf numFmtId="0" fontId="6" fillId="5" borderId="1" xfId="2" applyFont="1" applyFill="1" applyBorder="1" applyAlignment="1">
      <alignment horizontal="left" vertical="top" wrapText="1"/>
    </xf>
    <xf numFmtId="0" fontId="6" fillId="5" borderId="1" xfId="2" applyFont="1" applyFill="1" applyBorder="1" applyAlignment="1">
      <alignment horizontal="left" vertical="top"/>
    </xf>
    <xf numFmtId="0" fontId="3" fillId="6" borderId="6" xfId="2" applyFont="1" applyFill="1" applyBorder="1" applyAlignment="1">
      <alignment horizontal="center" vertical="center" textRotation="90"/>
    </xf>
    <xf numFmtId="0" fontId="7" fillId="6" borderId="1" xfId="2" applyFont="1" applyFill="1" applyBorder="1" applyAlignment="1">
      <alignment horizontal="left" vertical="top" wrapText="1"/>
    </xf>
    <xf numFmtId="0" fontId="7" fillId="6" borderId="1" xfId="2" applyFont="1" applyFill="1" applyBorder="1" applyAlignment="1">
      <alignment horizontal="left" vertical="top"/>
    </xf>
    <xf numFmtId="0" fontId="6" fillId="6" borderId="1" xfId="2" applyFont="1" applyFill="1" applyBorder="1" applyAlignment="1">
      <alignment horizontal="left" vertical="top" wrapText="1"/>
    </xf>
    <xf numFmtId="0" fontId="5" fillId="6" borderId="1" xfId="2" applyFont="1" applyFill="1" applyBorder="1" applyAlignment="1">
      <alignment horizontal="left" vertical="top" wrapText="1"/>
    </xf>
    <xf numFmtId="0" fontId="3" fillId="7" borderId="6" xfId="2" applyFont="1" applyFill="1" applyBorder="1" applyAlignment="1">
      <alignment horizontal="center" vertical="center" textRotation="90" wrapText="1"/>
    </xf>
    <xf numFmtId="0" fontId="6" fillId="7" borderId="1" xfId="2" applyFont="1" applyFill="1" applyBorder="1" applyAlignment="1">
      <alignment vertical="top"/>
    </xf>
    <xf numFmtId="0" fontId="6" fillId="7" borderId="1" xfId="2" applyFont="1" applyFill="1" applyBorder="1" applyAlignment="1">
      <alignment horizontal="left" vertical="top"/>
    </xf>
    <xf numFmtId="0" fontId="5" fillId="7" borderId="1" xfId="2" applyFont="1" applyFill="1" applyBorder="1" applyAlignment="1">
      <alignment horizontal="left" vertical="top" wrapText="1"/>
    </xf>
    <xf numFmtId="16" fontId="6" fillId="7" borderId="1" xfId="2" applyNumberFormat="1" applyFont="1" applyFill="1" applyBorder="1" applyAlignment="1">
      <alignment horizontal="left" vertical="top" wrapText="1"/>
    </xf>
    <xf numFmtId="0" fontId="6" fillId="7" borderId="1" xfId="2" applyFont="1" applyFill="1" applyBorder="1" applyAlignment="1">
      <alignment horizontal="left" vertical="top" wrapText="1"/>
    </xf>
    <xf numFmtId="0" fontId="3" fillId="7" borderId="7" xfId="2" applyFont="1" applyFill="1" applyBorder="1" applyAlignment="1">
      <alignment horizontal="center" vertical="center" textRotation="90" wrapText="1"/>
    </xf>
    <xf numFmtId="0" fontId="7" fillId="7" borderId="1" xfId="2" applyFont="1" applyFill="1" applyBorder="1" applyAlignment="1">
      <alignment vertical="top"/>
    </xf>
    <xf numFmtId="0" fontId="7" fillId="7" borderId="1" xfId="2" applyFont="1" applyFill="1" applyBorder="1" applyAlignment="1">
      <alignment horizontal="left" vertical="top" wrapText="1"/>
    </xf>
    <xf numFmtId="0" fontId="7" fillId="7" borderId="1" xfId="2" applyFont="1" applyFill="1" applyBorder="1" applyAlignment="1">
      <alignment horizontal="left" vertical="top"/>
    </xf>
    <xf numFmtId="43" fontId="5" fillId="7" borderId="1" xfId="1" applyFont="1" applyFill="1" applyBorder="1" applyAlignment="1">
      <alignment horizontal="left" vertical="top" wrapText="1"/>
    </xf>
    <xf numFmtId="3" fontId="5" fillId="7" borderId="1" xfId="2" applyNumberFormat="1" applyFont="1" applyFill="1" applyBorder="1" applyAlignment="1">
      <alignment horizontal="left" vertical="top" wrapText="1"/>
    </xf>
    <xf numFmtId="0" fontId="3" fillId="7" borderId="8" xfId="2" applyFont="1" applyFill="1" applyBorder="1" applyAlignment="1">
      <alignment horizontal="center" vertical="center" textRotation="90" wrapText="1"/>
    </xf>
    <xf numFmtId="0" fontId="8" fillId="0" borderId="0" xfId="2" applyFont="1" applyAlignment="1">
      <alignment vertical="top" wrapText="1"/>
    </xf>
    <xf numFmtId="0" fontId="8" fillId="0" borderId="0" xfId="2" applyFont="1"/>
    <xf numFmtId="0" fontId="1" fillId="0" borderId="0" xfId="2" applyFont="1" applyAlignment="1">
      <alignment vertical="top"/>
    </xf>
    <xf numFmtId="0" fontId="3" fillId="0" borderId="1" xfId="2" applyFont="1" applyBorder="1" applyAlignment="1">
      <alignment horizontal="center" vertical="center"/>
    </xf>
    <xf numFmtId="0" fontId="3" fillId="0" borderId="1" xfId="2" applyFont="1" applyBorder="1" applyAlignment="1">
      <alignment horizontal="left" vertical="top" wrapText="1"/>
    </xf>
    <xf numFmtId="3" fontId="3" fillId="0" borderId="1" xfId="2" applyNumberFormat="1" applyFont="1" applyBorder="1" applyAlignment="1">
      <alignment horizontal="left" vertical="top" wrapText="1"/>
    </xf>
    <xf numFmtId="0" fontId="4" fillId="0" borderId="1" xfId="2" applyFont="1" applyBorder="1" applyAlignment="1">
      <alignment horizontal="left" vertical="top" wrapText="1"/>
    </xf>
    <xf numFmtId="0" fontId="6" fillId="0" borderId="0" xfId="2" applyFont="1" applyAlignment="1">
      <alignment horizontal="left" vertical="top" wrapText="1"/>
    </xf>
    <xf numFmtId="0" fontId="2" fillId="0" borderId="0" xfId="2"/>
    <xf numFmtId="0" fontId="3" fillId="2" borderId="1" xfId="2" applyFont="1" applyFill="1" applyBorder="1" applyAlignment="1">
      <alignment horizontal="center" vertical="center" textRotation="90" wrapText="1"/>
    </xf>
    <xf numFmtId="1" fontId="6" fillId="2" borderId="1" xfId="2" applyNumberFormat="1" applyFont="1" applyFill="1" applyBorder="1" applyAlignment="1">
      <alignment horizontal="right" vertical="top"/>
    </xf>
    <xf numFmtId="0" fontId="11" fillId="2" borderId="1" xfId="2" applyFont="1" applyFill="1" applyBorder="1" applyAlignment="1">
      <alignment horizontal="left" vertical="top" wrapText="1"/>
    </xf>
    <xf numFmtId="0" fontId="5" fillId="2" borderId="1" xfId="2" applyFont="1" applyFill="1" applyBorder="1" applyAlignment="1">
      <alignment horizontal="right" vertical="top"/>
    </xf>
    <xf numFmtId="3" fontId="6" fillId="2" borderId="1" xfId="2" applyNumberFormat="1" applyFont="1" applyFill="1" applyBorder="1" applyAlignment="1">
      <alignment horizontal="left" vertical="top" wrapText="1"/>
    </xf>
    <xf numFmtId="0" fontId="3" fillId="8" borderId="1" xfId="2" applyFont="1" applyFill="1" applyBorder="1" applyAlignment="1">
      <alignment horizontal="center" vertical="center" textRotation="90" wrapText="1"/>
    </xf>
    <xf numFmtId="0" fontId="5" fillId="8" borderId="1" xfId="2" applyFont="1" applyFill="1" applyBorder="1" applyAlignment="1">
      <alignment horizontal="right" vertical="top"/>
    </xf>
    <xf numFmtId="0" fontId="5" fillId="8" borderId="1" xfId="2" applyFont="1" applyFill="1" applyBorder="1" applyAlignment="1">
      <alignment horizontal="left" vertical="top" wrapText="1"/>
    </xf>
    <xf numFmtId="0" fontId="6" fillId="8" borderId="1" xfId="2" applyFont="1" applyFill="1" applyBorder="1" applyAlignment="1">
      <alignment horizontal="left" vertical="top"/>
    </xf>
    <xf numFmtId="0" fontId="6" fillId="8" borderId="1" xfId="2" applyFont="1" applyFill="1" applyBorder="1" applyAlignment="1">
      <alignment horizontal="left" vertical="top" wrapText="1"/>
    </xf>
    <xf numFmtId="3" fontId="6" fillId="8" borderId="1" xfId="2" applyNumberFormat="1" applyFont="1" applyFill="1" applyBorder="1" applyAlignment="1">
      <alignment horizontal="left" vertical="top" wrapText="1"/>
    </xf>
    <xf numFmtId="0" fontId="3" fillId="5" borderId="1" xfId="2" applyFont="1" applyFill="1" applyBorder="1" applyAlignment="1">
      <alignment horizontal="center" vertical="center" textRotation="90" wrapText="1"/>
    </xf>
    <xf numFmtId="0" fontId="5" fillId="5" borderId="1" xfId="2" applyFont="1" applyFill="1" applyBorder="1" applyAlignment="1">
      <alignment horizontal="right" vertical="top"/>
    </xf>
    <xf numFmtId="0" fontId="5" fillId="5" borderId="1" xfId="2" applyFont="1" applyFill="1" applyBorder="1" applyAlignment="1">
      <alignment horizontal="left" vertical="top" wrapText="1"/>
    </xf>
    <xf numFmtId="0" fontId="5" fillId="5" borderId="1" xfId="2" applyFont="1" applyFill="1" applyBorder="1" applyAlignment="1">
      <alignment horizontal="left" vertical="top"/>
    </xf>
    <xf numFmtId="3" fontId="6" fillId="5" borderId="1" xfId="2" applyNumberFormat="1" applyFont="1" applyFill="1" applyBorder="1" applyAlignment="1">
      <alignment horizontal="left" vertical="top" wrapText="1"/>
    </xf>
    <xf numFmtId="0" fontId="3" fillId="9" borderId="1" xfId="2" applyFont="1" applyFill="1" applyBorder="1" applyAlignment="1">
      <alignment horizontal="center" vertical="center" textRotation="90" wrapText="1"/>
    </xf>
    <xf numFmtId="1" fontId="6" fillId="9" borderId="1" xfId="2" applyNumberFormat="1" applyFont="1" applyFill="1" applyBorder="1" applyAlignment="1">
      <alignment horizontal="right" vertical="top"/>
    </xf>
    <xf numFmtId="0" fontId="6" fillId="9" borderId="1" xfId="2" applyFont="1" applyFill="1" applyBorder="1" applyAlignment="1">
      <alignment horizontal="left" vertical="top" wrapText="1"/>
    </xf>
    <xf numFmtId="0" fontId="5" fillId="10" borderId="1" xfId="2" applyFont="1" applyFill="1" applyBorder="1" applyAlignment="1">
      <alignment horizontal="left" vertical="top"/>
    </xf>
    <xf numFmtId="3" fontId="6" fillId="9" borderId="1" xfId="2" applyNumberFormat="1" applyFont="1" applyFill="1" applyBorder="1" applyAlignment="1">
      <alignment horizontal="left" vertical="top"/>
    </xf>
    <xf numFmtId="0" fontId="11" fillId="9" borderId="1" xfId="2" applyFont="1" applyFill="1" applyBorder="1" applyAlignment="1">
      <alignment horizontal="left" vertical="top" wrapText="1"/>
    </xf>
    <xf numFmtId="0" fontId="6" fillId="10" borderId="1" xfId="2" applyFont="1" applyFill="1" applyBorder="1" applyAlignment="1">
      <alignment horizontal="left" vertical="top" wrapText="1"/>
    </xf>
    <xf numFmtId="0" fontId="5" fillId="9" borderId="1" xfId="2" applyFont="1" applyFill="1" applyBorder="1" applyAlignment="1">
      <alignment horizontal="right" vertical="top"/>
    </xf>
    <xf numFmtId="0" fontId="5" fillId="9" borderId="1" xfId="2" applyFont="1" applyFill="1" applyBorder="1" applyAlignment="1">
      <alignment horizontal="left" vertical="top" wrapText="1"/>
    </xf>
    <xf numFmtId="0" fontId="5" fillId="9" borderId="1" xfId="2" applyFont="1" applyFill="1" applyBorder="1" applyAlignment="1">
      <alignment horizontal="left" vertical="top"/>
    </xf>
    <xf numFmtId="3" fontId="6" fillId="9" borderId="1" xfId="2" applyNumberFormat="1" applyFont="1" applyFill="1" applyBorder="1" applyAlignment="1">
      <alignment horizontal="left" vertical="top" wrapText="1"/>
    </xf>
    <xf numFmtId="0" fontId="3" fillId="11" borderId="1" xfId="2" applyFont="1" applyFill="1" applyBorder="1" applyAlignment="1">
      <alignment horizontal="center" vertical="center" textRotation="90" wrapText="1"/>
    </xf>
    <xf numFmtId="1" fontId="6" fillId="11" borderId="1" xfId="2" applyNumberFormat="1" applyFont="1" applyFill="1" applyBorder="1" applyAlignment="1">
      <alignment horizontal="right" vertical="top"/>
    </xf>
    <xf numFmtId="0" fontId="6" fillId="11" borderId="1" xfId="2" applyFont="1" applyFill="1" applyBorder="1" applyAlignment="1">
      <alignment horizontal="left" vertical="top" wrapText="1"/>
    </xf>
    <xf numFmtId="1" fontId="6" fillId="11" borderId="1" xfId="2" applyNumberFormat="1" applyFont="1" applyFill="1" applyBorder="1" applyAlignment="1">
      <alignment vertical="top" wrapText="1"/>
    </xf>
    <xf numFmtId="0" fontId="6" fillId="11" borderId="1" xfId="2" applyFont="1" applyFill="1" applyBorder="1" applyAlignment="1">
      <alignment vertical="top" wrapText="1"/>
    </xf>
    <xf numFmtId="165" fontId="6" fillId="11" borderId="1" xfId="3" applyNumberFormat="1" applyFont="1" applyFill="1" applyBorder="1" applyAlignment="1">
      <alignment horizontal="left" vertical="top" wrapText="1"/>
    </xf>
    <xf numFmtId="1" fontId="6" fillId="11" borderId="1" xfId="2" applyNumberFormat="1" applyFont="1" applyFill="1" applyBorder="1" applyAlignment="1">
      <alignment horizontal="left" vertical="top" wrapText="1"/>
    </xf>
    <xf numFmtId="0" fontId="6" fillId="11" borderId="1" xfId="2" applyFont="1" applyFill="1" applyBorder="1" applyAlignment="1">
      <alignment horizontal="left" vertical="top"/>
    </xf>
    <xf numFmtId="0" fontId="8" fillId="11" borderId="1" xfId="2" applyFont="1" applyFill="1" applyBorder="1" applyAlignment="1">
      <alignment vertical="top" wrapText="1"/>
    </xf>
    <xf numFmtId="0" fontId="6" fillId="11" borderId="1" xfId="2" applyFont="1" applyFill="1" applyBorder="1" applyAlignment="1">
      <alignment horizontal="justify" vertical="top"/>
    </xf>
    <xf numFmtId="0" fontId="6" fillId="11" borderId="0" xfId="2" applyFont="1" applyFill="1" applyAlignment="1">
      <alignment horizontal="justify" vertical="top"/>
    </xf>
    <xf numFmtId="16" fontId="6" fillId="11" borderId="1" xfId="2" applyNumberFormat="1" applyFont="1" applyFill="1" applyBorder="1" applyAlignment="1">
      <alignment horizontal="left" vertical="top" wrapText="1"/>
    </xf>
    <xf numFmtId="0" fontId="6" fillId="0" borderId="0" xfId="2" applyFont="1" applyAlignment="1">
      <alignment horizontal="left" vertical="top"/>
    </xf>
    <xf numFmtId="0" fontId="5" fillId="11" borderId="1" xfId="2" applyFont="1" applyFill="1" applyBorder="1" applyAlignment="1">
      <alignment horizontal="right" vertical="top"/>
    </xf>
    <xf numFmtId="0" fontId="5" fillId="11" borderId="1" xfId="2" applyFont="1" applyFill="1" applyBorder="1" applyAlignment="1">
      <alignment horizontal="left" vertical="top" wrapText="1"/>
    </xf>
    <xf numFmtId="165" fontId="5" fillId="11" borderId="1" xfId="3" applyNumberFormat="1" applyFont="1" applyFill="1" applyBorder="1" applyAlignment="1">
      <alignment horizontal="left" vertical="top" wrapText="1"/>
    </xf>
    <xf numFmtId="0" fontId="3" fillId="12" borderId="1" xfId="2" applyFont="1" applyFill="1" applyBorder="1" applyAlignment="1">
      <alignment horizontal="center" vertical="center" textRotation="90" wrapText="1"/>
    </xf>
    <xf numFmtId="0" fontId="5" fillId="12" borderId="1" xfId="2" applyFont="1" applyFill="1" applyBorder="1" applyAlignment="1">
      <alignment horizontal="right" vertical="top"/>
    </xf>
    <xf numFmtId="0" fontId="5" fillId="12" borderId="1" xfId="2" applyFont="1" applyFill="1" applyBorder="1" applyAlignment="1">
      <alignment horizontal="left" vertical="top" wrapText="1"/>
    </xf>
    <xf numFmtId="0" fontId="6" fillId="12" borderId="1" xfId="2" applyFont="1" applyFill="1" applyBorder="1" applyAlignment="1">
      <alignment horizontal="left" vertical="top" wrapText="1"/>
    </xf>
    <xf numFmtId="0" fontId="5" fillId="12" borderId="1" xfId="2" applyFont="1" applyFill="1" applyBorder="1" applyAlignment="1">
      <alignment horizontal="left" vertical="top" wrapText="1"/>
    </xf>
    <xf numFmtId="0" fontId="6" fillId="12" borderId="1" xfId="2" applyFont="1" applyFill="1" applyBorder="1" applyAlignment="1">
      <alignment horizontal="left" vertical="top"/>
    </xf>
    <xf numFmtId="0" fontId="3" fillId="13" borderId="1" xfId="2" applyFont="1" applyFill="1" applyBorder="1" applyAlignment="1">
      <alignment horizontal="center" vertical="center" textRotation="90" wrapText="1"/>
    </xf>
    <xf numFmtId="0" fontId="5" fillId="13" borderId="1" xfId="2" applyFont="1" applyFill="1" applyBorder="1" applyAlignment="1">
      <alignment horizontal="right" vertical="top"/>
    </xf>
    <xf numFmtId="0" fontId="5" fillId="13" borderId="1" xfId="2" applyFont="1" applyFill="1" applyBorder="1" applyAlignment="1">
      <alignment horizontal="left" vertical="top" wrapText="1"/>
    </xf>
    <xf numFmtId="0" fontId="6" fillId="13" borderId="1" xfId="2" applyFont="1" applyFill="1" applyBorder="1" applyAlignment="1">
      <alignment horizontal="left" vertical="top" wrapText="1"/>
    </xf>
    <xf numFmtId="3" fontId="5" fillId="13" borderId="1" xfId="3" applyNumberFormat="1" applyFont="1" applyFill="1" applyBorder="1" applyAlignment="1">
      <alignment horizontal="left" vertical="top" wrapText="1"/>
    </xf>
    <xf numFmtId="3" fontId="5" fillId="13" borderId="1" xfId="2" applyNumberFormat="1" applyFont="1" applyFill="1" applyBorder="1" applyAlignment="1">
      <alignment horizontal="left" vertical="top" wrapText="1"/>
    </xf>
    <xf numFmtId="0" fontId="14" fillId="0" borderId="0" xfId="2" applyFont="1"/>
    <xf numFmtId="0" fontId="5" fillId="0" borderId="0" xfId="2" applyFont="1" applyAlignment="1">
      <alignment horizontal="left" vertical="top"/>
    </xf>
    <xf numFmtId="0" fontId="3" fillId="14" borderId="1" xfId="2" applyFont="1" applyFill="1" applyBorder="1" applyAlignment="1">
      <alignment horizontal="center" vertical="center" textRotation="90" wrapText="1"/>
    </xf>
    <xf numFmtId="1" fontId="5" fillId="14" borderId="1" xfId="2" applyNumberFormat="1" applyFont="1" applyFill="1" applyBorder="1" applyAlignment="1">
      <alignment horizontal="right" vertical="top"/>
    </xf>
    <xf numFmtId="0" fontId="5" fillId="14" borderId="1" xfId="2" applyFont="1" applyFill="1" applyBorder="1" applyAlignment="1">
      <alignment horizontal="left" vertical="top" wrapText="1"/>
    </xf>
    <xf numFmtId="165" fontId="6" fillId="14" borderId="1" xfId="3" applyNumberFormat="1" applyFont="1" applyFill="1" applyBorder="1" applyAlignment="1">
      <alignment horizontal="left" vertical="top"/>
    </xf>
    <xf numFmtId="0" fontId="6" fillId="14" borderId="1" xfId="2" applyFont="1" applyFill="1" applyBorder="1" applyAlignment="1">
      <alignment horizontal="left" vertical="top" wrapText="1"/>
    </xf>
    <xf numFmtId="0" fontId="6" fillId="14" borderId="1" xfId="2" applyFont="1" applyFill="1" applyBorder="1" applyAlignment="1">
      <alignment horizontal="left" vertical="top"/>
    </xf>
    <xf numFmtId="0" fontId="5" fillId="14" borderId="1" xfId="2" applyFont="1" applyFill="1" applyBorder="1" applyAlignment="1">
      <alignment horizontal="right" vertical="top"/>
    </xf>
    <xf numFmtId="3" fontId="6" fillId="14" borderId="1" xfId="3" applyNumberFormat="1" applyFont="1" applyFill="1" applyBorder="1" applyAlignment="1">
      <alignment horizontal="left" vertical="top"/>
    </xf>
    <xf numFmtId="0" fontId="3" fillId="15" borderId="1" xfId="2" applyFont="1" applyFill="1" applyBorder="1" applyAlignment="1">
      <alignment horizontal="center" vertical="center" textRotation="90" wrapText="1"/>
    </xf>
    <xf numFmtId="1" fontId="6" fillId="15" borderId="1" xfId="2" applyNumberFormat="1" applyFont="1" applyFill="1" applyBorder="1" applyAlignment="1">
      <alignment horizontal="right" vertical="top"/>
    </xf>
    <xf numFmtId="0" fontId="6" fillId="15" borderId="1" xfId="2" applyFont="1" applyFill="1" applyBorder="1" applyAlignment="1">
      <alignment horizontal="left" vertical="top" wrapText="1"/>
    </xf>
    <xf numFmtId="3" fontId="6" fillId="15" borderId="1" xfId="2" applyNumberFormat="1" applyFont="1" applyFill="1" applyBorder="1" applyAlignment="1">
      <alignment horizontal="left" vertical="top" wrapText="1"/>
    </xf>
    <xf numFmtId="0" fontId="11" fillId="15" borderId="1" xfId="2" applyFont="1" applyFill="1" applyBorder="1" applyAlignment="1">
      <alignment horizontal="left" vertical="top" wrapText="1"/>
    </xf>
    <xf numFmtId="0" fontId="6" fillId="15" borderId="1" xfId="2" applyFont="1" applyFill="1" applyBorder="1" applyAlignment="1">
      <alignment horizontal="left" vertical="top"/>
    </xf>
    <xf numFmtId="0" fontId="5" fillId="15" borderId="2" xfId="2" applyFont="1" applyFill="1" applyBorder="1" applyAlignment="1">
      <alignment horizontal="left" vertical="top" wrapText="1"/>
    </xf>
    <xf numFmtId="0" fontId="5" fillId="15" borderId="1" xfId="2" applyFont="1" applyFill="1" applyBorder="1" applyAlignment="1">
      <alignment horizontal="left" vertical="top" wrapText="1"/>
    </xf>
    <xf numFmtId="0" fontId="5" fillId="15" borderId="4" xfId="2" applyFont="1" applyFill="1" applyBorder="1" applyAlignment="1">
      <alignment horizontal="left" vertical="top" wrapText="1"/>
    </xf>
    <xf numFmtId="0" fontId="3" fillId="4" borderId="1" xfId="2" applyFont="1" applyFill="1" applyBorder="1" applyAlignment="1">
      <alignment horizontal="center" vertical="center" textRotation="90" wrapText="1"/>
    </xf>
    <xf numFmtId="1" fontId="6" fillId="4" borderId="1" xfId="2" applyNumberFormat="1" applyFont="1" applyFill="1" applyBorder="1" applyAlignment="1">
      <alignment horizontal="right" vertical="top"/>
    </xf>
    <xf numFmtId="0" fontId="11" fillId="4" borderId="1" xfId="2" applyFont="1" applyFill="1" applyBorder="1" applyAlignment="1">
      <alignment horizontal="left" vertical="top" wrapText="1"/>
    </xf>
    <xf numFmtId="0" fontId="5" fillId="4" borderId="1" xfId="2" applyFont="1" applyFill="1" applyBorder="1" applyAlignment="1">
      <alignment horizontal="left" vertical="top" wrapText="1"/>
    </xf>
    <xf numFmtId="1" fontId="5" fillId="4" borderId="1" xfId="2" applyNumberFormat="1" applyFont="1" applyFill="1" applyBorder="1" applyAlignment="1">
      <alignment horizontal="right" vertical="top"/>
    </xf>
    <xf numFmtId="0" fontId="5" fillId="4" borderId="1" xfId="2" applyFont="1" applyFill="1" applyBorder="1" applyAlignment="1">
      <alignment horizontal="left" vertical="top"/>
    </xf>
    <xf numFmtId="0" fontId="5" fillId="4" borderId="1" xfId="2" applyFont="1" applyFill="1" applyBorder="1" applyAlignment="1">
      <alignment horizontal="right" vertical="top"/>
    </xf>
    <xf numFmtId="0" fontId="6" fillId="4" borderId="1" xfId="2" applyFont="1" applyFill="1" applyBorder="1" applyAlignment="1">
      <alignment horizontal="right" vertical="top"/>
    </xf>
    <xf numFmtId="3" fontId="11" fillId="4" borderId="1" xfId="2" applyNumberFormat="1" applyFont="1" applyFill="1" applyBorder="1" applyAlignment="1">
      <alignment horizontal="left" vertical="top" wrapText="1"/>
    </xf>
    <xf numFmtId="1" fontId="6" fillId="4" borderId="1" xfId="2" applyNumberFormat="1" applyFont="1" applyFill="1" applyBorder="1" applyAlignment="1">
      <alignment horizontal="left" vertical="top" wrapText="1"/>
    </xf>
    <xf numFmtId="0" fontId="3" fillId="16" borderId="1" xfId="2" applyFont="1" applyFill="1" applyBorder="1" applyAlignment="1">
      <alignment horizontal="center" vertical="center" textRotation="90" wrapText="1"/>
    </xf>
    <xf numFmtId="1" fontId="6" fillId="16" borderId="1" xfId="2" applyNumberFormat="1" applyFont="1" applyFill="1" applyBorder="1" applyAlignment="1">
      <alignment horizontal="right" vertical="top"/>
    </xf>
    <xf numFmtId="0" fontId="6" fillId="16" borderId="1" xfId="2" applyFont="1" applyFill="1" applyBorder="1" applyAlignment="1">
      <alignment horizontal="left" vertical="top" wrapText="1"/>
    </xf>
    <xf numFmtId="0" fontId="5" fillId="16" borderId="1" xfId="2" applyFont="1" applyFill="1" applyBorder="1" applyAlignment="1">
      <alignment horizontal="left" vertical="top"/>
    </xf>
    <xf numFmtId="0" fontId="6" fillId="16" borderId="1" xfId="2" applyFont="1" applyFill="1" applyBorder="1" applyAlignment="1">
      <alignment horizontal="left" vertical="top"/>
    </xf>
    <xf numFmtId="1" fontId="5" fillId="16" borderId="1" xfId="2" applyNumberFormat="1" applyFont="1" applyFill="1" applyBorder="1" applyAlignment="1">
      <alignment horizontal="right" vertical="top"/>
    </xf>
    <xf numFmtId="0" fontId="5" fillId="16" borderId="1" xfId="2" applyFont="1" applyFill="1" applyBorder="1" applyAlignment="1">
      <alignment horizontal="left" vertical="top" wrapText="1"/>
    </xf>
    <xf numFmtId="0" fontId="6" fillId="16" borderId="1" xfId="2" applyFont="1" applyFill="1" applyBorder="1" applyAlignment="1">
      <alignment horizontal="right" vertical="top"/>
    </xf>
    <xf numFmtId="0" fontId="5" fillId="16" borderId="1" xfId="2" applyFont="1" applyFill="1" applyBorder="1" applyAlignment="1">
      <alignment horizontal="right" vertical="top"/>
    </xf>
    <xf numFmtId="3" fontId="6" fillId="16" borderId="1" xfId="2" applyNumberFormat="1" applyFont="1" applyFill="1" applyBorder="1" applyAlignment="1">
      <alignment horizontal="left" vertical="top" wrapText="1"/>
    </xf>
    <xf numFmtId="3" fontId="2" fillId="0" borderId="0" xfId="2" applyNumberFormat="1" applyAlignment="1">
      <alignment horizontal="left"/>
    </xf>
    <xf numFmtId="0" fontId="6" fillId="0" borderId="0" xfId="2" applyFont="1" applyAlignment="1">
      <alignment horizontal="center" vertical="center"/>
    </xf>
    <xf numFmtId="0" fontId="6" fillId="0" borderId="0" xfId="2" applyFont="1" applyAlignment="1">
      <alignment horizontal="right" vertical="top"/>
    </xf>
    <xf numFmtId="3" fontId="6" fillId="0" borderId="0" xfId="2" applyNumberFormat="1" applyFont="1" applyAlignment="1">
      <alignment horizontal="left" vertical="top"/>
    </xf>
    <xf numFmtId="0" fontId="6" fillId="0" borderId="0" xfId="2" applyFont="1" applyAlignment="1">
      <alignment vertical="top"/>
    </xf>
    <xf numFmtId="0" fontId="3" fillId="0" borderId="0" xfId="2" applyFont="1" applyAlignment="1">
      <alignment vertical="top" wrapText="1"/>
    </xf>
    <xf numFmtId="0" fontId="6" fillId="0" borderId="0" xfId="2" applyFont="1"/>
    <xf numFmtId="0" fontId="3" fillId="10" borderId="1" xfId="2" applyFont="1" applyFill="1" applyBorder="1" applyAlignment="1">
      <alignment horizontal="center" vertical="center" textRotation="90"/>
    </xf>
    <xf numFmtId="0" fontId="6" fillId="10" borderId="1" xfId="2" applyFont="1" applyFill="1" applyBorder="1" applyAlignment="1">
      <alignment vertical="top" wrapText="1"/>
    </xf>
    <xf numFmtId="1" fontId="6" fillId="9" borderId="1" xfId="2" applyNumberFormat="1" applyFont="1" applyFill="1" applyBorder="1" applyAlignment="1">
      <alignment horizontal="left" vertical="top" wrapText="1"/>
    </xf>
    <xf numFmtId="0" fontId="6" fillId="10" borderId="1" xfId="2" applyFont="1" applyFill="1" applyBorder="1" applyAlignment="1">
      <alignment vertical="top"/>
    </xf>
    <xf numFmtId="0" fontId="6" fillId="9" borderId="0" xfId="2" applyFont="1" applyFill="1" applyAlignment="1">
      <alignment horizontal="left" vertical="top" wrapText="1"/>
    </xf>
    <xf numFmtId="0" fontId="3" fillId="8" borderId="1" xfId="2" applyFont="1" applyFill="1" applyBorder="1" applyAlignment="1">
      <alignment horizontal="center" vertical="center" textRotation="90"/>
    </xf>
    <xf numFmtId="1" fontId="6" fillId="8" borderId="1" xfId="2" applyNumberFormat="1" applyFont="1" applyFill="1" applyBorder="1" applyAlignment="1">
      <alignment horizontal="right" vertical="top"/>
    </xf>
    <xf numFmtId="0" fontId="3" fillId="2" borderId="1" xfId="2" applyFont="1" applyFill="1" applyBorder="1" applyAlignment="1">
      <alignment vertical="center" textRotation="90"/>
    </xf>
    <xf numFmtId="0" fontId="5" fillId="2" borderId="1" xfId="2" applyFont="1" applyFill="1" applyBorder="1" applyAlignment="1">
      <alignment horizontal="left" vertical="top"/>
    </xf>
    <xf numFmtId="1" fontId="6" fillId="2" borderId="1" xfId="2" applyNumberFormat="1" applyFont="1" applyFill="1" applyBorder="1" applyAlignment="1">
      <alignment horizontal="left" vertical="top" wrapText="1"/>
    </xf>
    <xf numFmtId="0" fontId="6" fillId="2" borderId="2" xfId="2" applyFont="1" applyFill="1" applyBorder="1" applyAlignment="1">
      <alignment horizontal="left" vertical="top" wrapText="1"/>
    </xf>
    <xf numFmtId="0" fontId="6" fillId="0" borderId="9" xfId="2" applyFont="1" applyBorder="1" applyAlignment="1">
      <alignment vertical="top" wrapText="1"/>
    </xf>
    <xf numFmtId="0" fontId="6" fillId="0" borderId="0" xfId="2" applyFont="1" applyAlignment="1">
      <alignment wrapText="1"/>
    </xf>
    <xf numFmtId="0" fontId="6" fillId="0" borderId="0" xfId="2" applyFont="1" applyAlignment="1">
      <alignment vertical="top" wrapText="1"/>
    </xf>
  </cellXfs>
  <cellStyles count="4">
    <cellStyle name="Comma" xfId="1" builtinId="3"/>
    <cellStyle name="Currency 2" xfId="3" xr:uid="{358B899D-4B28-47FD-AA46-0D0A7CCA8D34}"/>
    <cellStyle name="Normal" xfId="0" builtinId="0"/>
    <cellStyle name="Normal 2" xfId="2" xr:uid="{B731FEC5-C33F-4FB4-953D-5C797DA677B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3CEF-9587-4D5E-B331-FB471E408DD5}">
  <dimension ref="A1:J45"/>
  <sheetViews>
    <sheetView tabSelected="1" zoomScale="70" zoomScaleNormal="70" workbookViewId="0">
      <pane ySplit="1" topLeftCell="A2" activePane="bottomLeft" state="frozen"/>
      <selection pane="bottomLeft" activeCell="C2" sqref="C2"/>
    </sheetView>
  </sheetViews>
  <sheetFormatPr defaultColWidth="9.26953125" defaultRowHeight="14.5" x14ac:dyDescent="0.35"/>
  <cols>
    <col min="1" max="1" width="8" style="4" bestFit="1" customWidth="1"/>
    <col min="2" max="2" width="9.26953125" style="4" customWidth="1"/>
    <col min="3" max="3" width="49.26953125" style="77" customWidth="1"/>
    <col min="4" max="4" width="30.26953125" style="4" customWidth="1"/>
    <col min="5" max="5" width="56.7265625" style="4" bestFit="1" customWidth="1"/>
    <col min="6" max="6" width="33.26953125" style="4" customWidth="1"/>
    <col min="7" max="7" width="111.453125" style="4" customWidth="1"/>
    <col min="8" max="8" width="45.7265625" style="4" customWidth="1"/>
    <col min="9" max="9" width="27.7265625" style="77" customWidth="1"/>
    <col min="10" max="10" width="35.7265625" style="4" customWidth="1"/>
    <col min="11" max="16384" width="9.26953125" style="4"/>
  </cols>
  <sheetData>
    <row r="1" spans="1:10" ht="42" x14ac:dyDescent="0.35">
      <c r="A1" s="1" t="s">
        <v>0</v>
      </c>
      <c r="B1" s="2" t="s">
        <v>1</v>
      </c>
      <c r="C1" s="2" t="s">
        <v>2</v>
      </c>
      <c r="D1" s="2" t="s">
        <v>3</v>
      </c>
      <c r="E1" s="2" t="s">
        <v>4</v>
      </c>
      <c r="F1" s="2" t="s">
        <v>5</v>
      </c>
      <c r="G1" s="2" t="s">
        <v>6</v>
      </c>
      <c r="H1" s="3" t="s">
        <v>7</v>
      </c>
      <c r="I1" s="2" t="s">
        <v>8</v>
      </c>
      <c r="J1" s="2" t="s">
        <v>9</v>
      </c>
    </row>
    <row r="2" spans="1:10" s="10" customFormat="1" ht="335" customHeight="1" x14ac:dyDescent="0.35">
      <c r="A2" s="5" t="s">
        <v>10</v>
      </c>
      <c r="B2" s="6">
        <v>1353</v>
      </c>
      <c r="C2" s="7" t="s">
        <v>11</v>
      </c>
      <c r="D2" s="7" t="s">
        <v>12</v>
      </c>
      <c r="E2" s="8" t="s">
        <v>13</v>
      </c>
      <c r="F2" s="9" t="s">
        <v>14</v>
      </c>
      <c r="G2" s="8" t="s">
        <v>15</v>
      </c>
      <c r="H2" s="8" t="s">
        <v>16</v>
      </c>
      <c r="I2" s="8" t="s">
        <v>17</v>
      </c>
      <c r="J2" s="8" t="s">
        <v>18</v>
      </c>
    </row>
    <row r="3" spans="1:10" s="10" customFormat="1" ht="188" customHeight="1" x14ac:dyDescent="0.35">
      <c r="A3" s="11"/>
      <c r="B3" s="12">
        <v>1381</v>
      </c>
      <c r="C3" s="13" t="s">
        <v>19</v>
      </c>
      <c r="D3" s="13" t="s">
        <v>20</v>
      </c>
      <c r="E3" s="8" t="s">
        <v>21</v>
      </c>
      <c r="F3" s="8" t="s">
        <v>22</v>
      </c>
      <c r="G3" s="8" t="s">
        <v>23</v>
      </c>
      <c r="H3" s="8" t="s">
        <v>24</v>
      </c>
      <c r="I3" s="8" t="s">
        <v>25</v>
      </c>
      <c r="J3" s="8" t="s">
        <v>26</v>
      </c>
    </row>
    <row r="4" spans="1:10" s="10" customFormat="1" ht="182" x14ac:dyDescent="0.35">
      <c r="A4" s="11"/>
      <c r="B4" s="12">
        <v>1401</v>
      </c>
      <c r="C4" s="13" t="s">
        <v>27</v>
      </c>
      <c r="D4" s="13" t="s">
        <v>28</v>
      </c>
      <c r="E4" s="8" t="s">
        <v>29</v>
      </c>
      <c r="F4" s="9" t="s">
        <v>30</v>
      </c>
      <c r="G4" s="8" t="s">
        <v>31</v>
      </c>
      <c r="H4" s="8" t="s">
        <v>32</v>
      </c>
      <c r="I4" s="14" t="s">
        <v>33</v>
      </c>
      <c r="J4" s="8" t="s">
        <v>34</v>
      </c>
    </row>
    <row r="5" spans="1:10" s="10" customFormat="1" ht="266" x14ac:dyDescent="0.35">
      <c r="A5" s="11"/>
      <c r="B5" s="12">
        <v>1452</v>
      </c>
      <c r="C5" s="13" t="s">
        <v>19</v>
      </c>
      <c r="D5" s="13" t="s">
        <v>20</v>
      </c>
      <c r="E5" s="15" t="s">
        <v>35</v>
      </c>
      <c r="F5" s="16" t="s">
        <v>36</v>
      </c>
      <c r="G5" s="8" t="s">
        <v>37</v>
      </c>
      <c r="H5" s="17" t="s">
        <v>38</v>
      </c>
      <c r="I5" s="14" t="s">
        <v>39</v>
      </c>
      <c r="J5" s="8" t="s">
        <v>40</v>
      </c>
    </row>
    <row r="6" spans="1:10" s="10" customFormat="1" ht="112" x14ac:dyDescent="0.35">
      <c r="A6" s="11"/>
      <c r="B6" s="12">
        <v>1454</v>
      </c>
      <c r="C6" s="13" t="s">
        <v>41</v>
      </c>
      <c r="D6" s="13" t="s">
        <v>20</v>
      </c>
      <c r="E6" s="8" t="s">
        <v>42</v>
      </c>
      <c r="F6" s="9" t="s">
        <v>43</v>
      </c>
      <c r="G6" s="8" t="s">
        <v>44</v>
      </c>
      <c r="H6" s="15" t="s">
        <v>45</v>
      </c>
      <c r="I6" s="14" t="s">
        <v>39</v>
      </c>
      <c r="J6" s="8" t="s">
        <v>46</v>
      </c>
    </row>
    <row r="7" spans="1:10" s="10" customFormat="1" ht="84" x14ac:dyDescent="0.35">
      <c r="A7" s="18"/>
      <c r="B7" s="12">
        <v>1471</v>
      </c>
      <c r="C7" s="13" t="s">
        <v>47</v>
      </c>
      <c r="D7" s="19" t="s">
        <v>48</v>
      </c>
      <c r="E7" s="8" t="s">
        <v>49</v>
      </c>
      <c r="F7" s="20" t="s">
        <v>50</v>
      </c>
      <c r="G7" s="8" t="s">
        <v>51</v>
      </c>
      <c r="H7" s="17" t="s">
        <v>52</v>
      </c>
      <c r="I7" s="14" t="s">
        <v>17</v>
      </c>
      <c r="J7" s="8" t="s">
        <v>53</v>
      </c>
    </row>
    <row r="8" spans="1:10" s="10" customFormat="1" ht="56" x14ac:dyDescent="0.35">
      <c r="A8" s="21" t="s">
        <v>54</v>
      </c>
      <c r="B8" s="22">
        <v>1099</v>
      </c>
      <c r="C8" s="23" t="s">
        <v>55</v>
      </c>
      <c r="D8" s="24" t="s">
        <v>56</v>
      </c>
      <c r="E8" s="23" t="s">
        <v>57</v>
      </c>
      <c r="F8" s="25">
        <v>1900000</v>
      </c>
      <c r="G8" s="23" t="s">
        <v>58</v>
      </c>
      <c r="H8" s="23" t="s">
        <v>59</v>
      </c>
      <c r="I8" s="26" t="s">
        <v>17</v>
      </c>
      <c r="J8" s="23" t="s">
        <v>60</v>
      </c>
    </row>
    <row r="9" spans="1:10" s="10" customFormat="1" ht="84" x14ac:dyDescent="0.35">
      <c r="A9" s="21"/>
      <c r="B9" s="22">
        <v>1283</v>
      </c>
      <c r="C9" s="23" t="s">
        <v>61</v>
      </c>
      <c r="D9" s="24" t="s">
        <v>56</v>
      </c>
      <c r="E9" s="23" t="s">
        <v>62</v>
      </c>
      <c r="F9" s="23"/>
      <c r="G9" s="23" t="s">
        <v>63</v>
      </c>
      <c r="H9" s="23" t="s">
        <v>64</v>
      </c>
      <c r="I9" s="26" t="s">
        <v>17</v>
      </c>
      <c r="J9" s="23" t="s">
        <v>60</v>
      </c>
    </row>
    <row r="10" spans="1:10" s="10" customFormat="1" ht="56" x14ac:dyDescent="0.35">
      <c r="A10" s="21"/>
      <c r="B10" s="27">
        <v>1409</v>
      </c>
      <c r="C10" s="28" t="s">
        <v>65</v>
      </c>
      <c r="D10" s="24" t="s">
        <v>56</v>
      </c>
      <c r="E10" s="23" t="s">
        <v>66</v>
      </c>
      <c r="F10" s="29" t="s">
        <v>67</v>
      </c>
      <c r="G10" s="23" t="s">
        <v>68</v>
      </c>
      <c r="H10" s="23" t="s">
        <v>69</v>
      </c>
      <c r="I10" s="23" t="s">
        <v>70</v>
      </c>
      <c r="J10" s="23" t="s">
        <v>71</v>
      </c>
    </row>
    <row r="11" spans="1:10" s="10" customFormat="1" ht="154" x14ac:dyDescent="0.35">
      <c r="A11" s="21"/>
      <c r="B11" s="27">
        <v>1424</v>
      </c>
      <c r="C11" s="28" t="s">
        <v>72</v>
      </c>
      <c r="D11" s="24" t="s">
        <v>56</v>
      </c>
      <c r="E11" s="30" t="s">
        <v>73</v>
      </c>
      <c r="F11" s="30" t="s">
        <v>74</v>
      </c>
      <c r="G11" s="23" t="s">
        <v>75</v>
      </c>
      <c r="H11" s="23" t="s">
        <v>76</v>
      </c>
      <c r="I11" s="26" t="s">
        <v>17</v>
      </c>
      <c r="J11" s="23" t="s">
        <v>60</v>
      </c>
    </row>
    <row r="12" spans="1:10" s="10" customFormat="1" ht="56" x14ac:dyDescent="0.35">
      <c r="A12" s="21"/>
      <c r="B12" s="27">
        <v>1425</v>
      </c>
      <c r="C12" s="28" t="s">
        <v>77</v>
      </c>
      <c r="D12" s="24" t="s">
        <v>56</v>
      </c>
      <c r="E12" s="23" t="s">
        <v>78</v>
      </c>
      <c r="F12" s="23" t="s">
        <v>79</v>
      </c>
      <c r="G12" s="31" t="s">
        <v>80</v>
      </c>
      <c r="H12" s="23" t="s">
        <v>81</v>
      </c>
      <c r="I12" s="26" t="s">
        <v>33</v>
      </c>
      <c r="J12" s="23" t="s">
        <v>82</v>
      </c>
    </row>
    <row r="13" spans="1:10" s="10" customFormat="1" ht="84" x14ac:dyDescent="0.35">
      <c r="A13" s="21"/>
      <c r="B13" s="27">
        <v>1426</v>
      </c>
      <c r="C13" s="28" t="s">
        <v>83</v>
      </c>
      <c r="D13" s="24" t="s">
        <v>56</v>
      </c>
      <c r="E13" s="23" t="s">
        <v>84</v>
      </c>
      <c r="F13" s="23" t="s">
        <v>85</v>
      </c>
      <c r="G13" s="31" t="s">
        <v>86</v>
      </c>
      <c r="H13" s="23" t="s">
        <v>87</v>
      </c>
      <c r="I13" s="26" t="s">
        <v>17</v>
      </c>
      <c r="J13" s="23" t="s">
        <v>88</v>
      </c>
    </row>
    <row r="14" spans="1:10" s="10" customFormat="1" ht="28" x14ac:dyDescent="0.35">
      <c r="A14" s="21"/>
      <c r="B14" s="27">
        <v>1448</v>
      </c>
      <c r="C14" s="28" t="s">
        <v>89</v>
      </c>
      <c r="D14" s="24" t="s">
        <v>56</v>
      </c>
      <c r="E14" s="23" t="s">
        <v>90</v>
      </c>
      <c r="F14" s="25">
        <v>53037</v>
      </c>
      <c r="G14" s="31" t="s">
        <v>91</v>
      </c>
      <c r="H14" s="23" t="s">
        <v>92</v>
      </c>
      <c r="I14" s="26" t="s">
        <v>39</v>
      </c>
      <c r="J14" s="23" t="s">
        <v>93</v>
      </c>
    </row>
    <row r="15" spans="1:10" s="10" customFormat="1" ht="224" x14ac:dyDescent="0.35">
      <c r="A15" s="21"/>
      <c r="B15" s="27">
        <v>1449</v>
      </c>
      <c r="C15" s="28" t="s">
        <v>94</v>
      </c>
      <c r="D15" s="24" t="s">
        <v>56</v>
      </c>
      <c r="E15" s="23" t="s">
        <v>95</v>
      </c>
      <c r="F15" s="23" t="s">
        <v>96</v>
      </c>
      <c r="G15" s="31" t="s">
        <v>97</v>
      </c>
      <c r="H15" s="23" t="s">
        <v>98</v>
      </c>
      <c r="I15" s="26" t="s">
        <v>17</v>
      </c>
      <c r="J15" s="23" t="s">
        <v>99</v>
      </c>
    </row>
    <row r="16" spans="1:10" s="10" customFormat="1" ht="70" x14ac:dyDescent="0.35">
      <c r="A16" s="21"/>
      <c r="B16" s="27">
        <v>1453</v>
      </c>
      <c r="C16" s="28" t="s">
        <v>100</v>
      </c>
      <c r="D16" s="24" t="s">
        <v>56</v>
      </c>
      <c r="E16" s="23" t="s">
        <v>101</v>
      </c>
      <c r="F16" s="29" t="s">
        <v>102</v>
      </c>
      <c r="G16" s="31" t="s">
        <v>103</v>
      </c>
      <c r="H16" s="23" t="s">
        <v>104</v>
      </c>
      <c r="I16" s="26" t="s">
        <v>33</v>
      </c>
      <c r="J16" s="23" t="s">
        <v>53</v>
      </c>
    </row>
    <row r="17" spans="1:10" s="10" customFormat="1" ht="98" x14ac:dyDescent="0.35">
      <c r="A17" s="21"/>
      <c r="B17" s="27">
        <v>1458</v>
      </c>
      <c r="C17" s="28" t="s">
        <v>105</v>
      </c>
      <c r="D17" s="24" t="s">
        <v>56</v>
      </c>
      <c r="E17" s="23" t="s">
        <v>106</v>
      </c>
      <c r="F17" s="23" t="s">
        <v>107</v>
      </c>
      <c r="G17" s="31" t="s">
        <v>108</v>
      </c>
      <c r="H17" s="23" t="s">
        <v>98</v>
      </c>
      <c r="I17" s="26" t="s">
        <v>17</v>
      </c>
      <c r="J17" s="23" t="s">
        <v>109</v>
      </c>
    </row>
    <row r="18" spans="1:10" s="10" customFormat="1" ht="98" x14ac:dyDescent="0.35">
      <c r="A18" s="21"/>
      <c r="B18" s="27">
        <v>1459</v>
      </c>
      <c r="C18" s="28" t="s">
        <v>110</v>
      </c>
      <c r="D18" s="24" t="s">
        <v>56</v>
      </c>
      <c r="E18" s="30" t="s">
        <v>111</v>
      </c>
      <c r="F18" s="30" t="s">
        <v>112</v>
      </c>
      <c r="G18" s="23" t="s">
        <v>113</v>
      </c>
      <c r="H18" s="23" t="s">
        <v>98</v>
      </c>
      <c r="I18" s="23" t="s">
        <v>17</v>
      </c>
      <c r="J18" s="23" t="s">
        <v>109</v>
      </c>
    </row>
    <row r="19" spans="1:10" s="10" customFormat="1" ht="42" x14ac:dyDescent="0.35">
      <c r="A19" s="21"/>
      <c r="B19" s="27">
        <v>1461</v>
      </c>
      <c r="C19" s="28" t="s">
        <v>114</v>
      </c>
      <c r="D19" s="24" t="s">
        <v>56</v>
      </c>
      <c r="E19" s="23" t="s">
        <v>115</v>
      </c>
      <c r="F19" s="25">
        <v>11786</v>
      </c>
      <c r="G19" s="23" t="s">
        <v>116</v>
      </c>
      <c r="H19" s="23" t="s">
        <v>117</v>
      </c>
      <c r="I19" s="26" t="s">
        <v>17</v>
      </c>
      <c r="J19" s="23" t="s">
        <v>118</v>
      </c>
    </row>
    <row r="20" spans="1:10" s="10" customFormat="1" ht="168" x14ac:dyDescent="0.35">
      <c r="A20" s="21"/>
      <c r="B20" s="27">
        <v>1472</v>
      </c>
      <c r="C20" s="28" t="s">
        <v>119</v>
      </c>
      <c r="D20" s="24" t="s">
        <v>56</v>
      </c>
      <c r="E20" s="23" t="s">
        <v>120</v>
      </c>
      <c r="F20" s="32" t="s">
        <v>121</v>
      </c>
      <c r="G20" s="23" t="s">
        <v>122</v>
      </c>
      <c r="H20" s="23" t="s">
        <v>92</v>
      </c>
      <c r="I20" s="26" t="s">
        <v>39</v>
      </c>
      <c r="J20" s="23" t="s">
        <v>123</v>
      </c>
    </row>
    <row r="21" spans="1:10" s="10" customFormat="1" ht="84" x14ac:dyDescent="0.35">
      <c r="A21" s="33" t="s">
        <v>124</v>
      </c>
      <c r="B21" s="34">
        <v>1151</v>
      </c>
      <c r="C21" s="35" t="s">
        <v>125</v>
      </c>
      <c r="D21" s="35" t="s">
        <v>126</v>
      </c>
      <c r="E21" s="36" t="s">
        <v>127</v>
      </c>
      <c r="F21" s="35" t="s">
        <v>128</v>
      </c>
      <c r="G21" s="35" t="s">
        <v>129</v>
      </c>
      <c r="H21" s="35" t="s">
        <v>130</v>
      </c>
      <c r="I21" s="37" t="s">
        <v>17</v>
      </c>
      <c r="J21" s="35" t="s">
        <v>131</v>
      </c>
    </row>
    <row r="22" spans="1:10" s="10" customFormat="1" ht="56" x14ac:dyDescent="0.35">
      <c r="A22" s="38"/>
      <c r="B22" s="34">
        <v>1246</v>
      </c>
      <c r="C22" s="35" t="s">
        <v>132</v>
      </c>
      <c r="D22" s="37" t="s">
        <v>133</v>
      </c>
      <c r="E22" s="36" t="s">
        <v>134</v>
      </c>
      <c r="F22" s="35" t="s">
        <v>135</v>
      </c>
      <c r="G22" s="35" t="s">
        <v>136</v>
      </c>
      <c r="H22" s="35" t="s">
        <v>137</v>
      </c>
      <c r="I22" s="37" t="s">
        <v>17</v>
      </c>
      <c r="J22" s="35" t="s">
        <v>88</v>
      </c>
    </row>
    <row r="23" spans="1:10" s="10" customFormat="1" ht="70" x14ac:dyDescent="0.35">
      <c r="A23" s="38"/>
      <c r="B23" s="39">
        <v>1366</v>
      </c>
      <c r="C23" s="40" t="s">
        <v>138</v>
      </c>
      <c r="D23" s="37" t="s">
        <v>133</v>
      </c>
      <c r="E23" s="35" t="s">
        <v>139</v>
      </c>
      <c r="F23" s="35" t="s">
        <v>140</v>
      </c>
      <c r="G23" s="35" t="s">
        <v>141</v>
      </c>
      <c r="H23" s="35" t="s">
        <v>142</v>
      </c>
      <c r="I23" s="35" t="s">
        <v>143</v>
      </c>
      <c r="J23" s="35" t="s">
        <v>144</v>
      </c>
    </row>
    <row r="24" spans="1:10" s="42" customFormat="1" ht="112" x14ac:dyDescent="0.35">
      <c r="A24" s="38"/>
      <c r="B24" s="39">
        <v>1382</v>
      </c>
      <c r="C24" s="40" t="s">
        <v>145</v>
      </c>
      <c r="D24" s="37" t="s">
        <v>133</v>
      </c>
      <c r="E24" s="35" t="s">
        <v>146</v>
      </c>
      <c r="F24" s="35" t="s">
        <v>147</v>
      </c>
      <c r="G24" s="41" t="s">
        <v>148</v>
      </c>
      <c r="H24" s="35" t="s">
        <v>149</v>
      </c>
      <c r="I24" s="37" t="s">
        <v>17</v>
      </c>
      <c r="J24" s="35" t="s">
        <v>88</v>
      </c>
    </row>
    <row r="25" spans="1:10" s="42" customFormat="1" ht="70" x14ac:dyDescent="0.35">
      <c r="A25" s="38"/>
      <c r="B25" s="39">
        <v>1383</v>
      </c>
      <c r="C25" s="40" t="s">
        <v>150</v>
      </c>
      <c r="D25" s="37" t="s">
        <v>133</v>
      </c>
      <c r="E25" s="35" t="s">
        <v>151</v>
      </c>
      <c r="F25" s="43" t="s">
        <v>152</v>
      </c>
      <c r="G25" s="35" t="s">
        <v>153</v>
      </c>
      <c r="H25" s="35" t="s">
        <v>154</v>
      </c>
      <c r="I25" s="37" t="s">
        <v>17</v>
      </c>
      <c r="J25" s="35" t="s">
        <v>88</v>
      </c>
    </row>
    <row r="26" spans="1:10" s="10" customFormat="1" ht="84" x14ac:dyDescent="0.35">
      <c r="A26" s="38"/>
      <c r="B26" s="39">
        <v>1387</v>
      </c>
      <c r="C26" s="40" t="s">
        <v>155</v>
      </c>
      <c r="D26" s="37" t="s">
        <v>133</v>
      </c>
      <c r="E26" s="35" t="s">
        <v>156</v>
      </c>
      <c r="F26" s="44" t="s">
        <v>157</v>
      </c>
      <c r="G26" s="35" t="s">
        <v>158</v>
      </c>
      <c r="H26" s="35" t="s">
        <v>159</v>
      </c>
      <c r="I26" s="37" t="s">
        <v>17</v>
      </c>
      <c r="J26" s="35" t="s">
        <v>160</v>
      </c>
    </row>
    <row r="27" spans="1:10" s="10" customFormat="1" ht="112" x14ac:dyDescent="0.35">
      <c r="A27" s="38"/>
      <c r="B27" s="39">
        <v>1416</v>
      </c>
      <c r="C27" s="40" t="s">
        <v>161</v>
      </c>
      <c r="D27" s="37" t="s">
        <v>133</v>
      </c>
      <c r="E27" s="36" t="s">
        <v>162</v>
      </c>
      <c r="F27" s="35" t="s">
        <v>163</v>
      </c>
      <c r="G27" s="35" t="s">
        <v>164</v>
      </c>
      <c r="H27" s="35" t="s">
        <v>165</v>
      </c>
      <c r="I27" s="37" t="s">
        <v>39</v>
      </c>
      <c r="J27" s="35" t="s">
        <v>166</v>
      </c>
    </row>
    <row r="28" spans="1:10" s="10" customFormat="1" ht="84" x14ac:dyDescent="0.35">
      <c r="A28" s="38"/>
      <c r="B28" s="39">
        <v>1417</v>
      </c>
      <c r="C28" s="40" t="s">
        <v>167</v>
      </c>
      <c r="D28" s="37" t="s">
        <v>133</v>
      </c>
      <c r="E28" s="35" t="s">
        <v>168</v>
      </c>
      <c r="F28" s="35" t="s">
        <v>169</v>
      </c>
      <c r="G28" s="35" t="s">
        <v>170</v>
      </c>
      <c r="H28" s="45" t="s">
        <v>171</v>
      </c>
      <c r="I28" s="37" t="s">
        <v>17</v>
      </c>
      <c r="J28" s="35" t="s">
        <v>160</v>
      </c>
    </row>
    <row r="29" spans="1:10" s="10" customFormat="1" ht="98" x14ac:dyDescent="0.35">
      <c r="A29" s="38"/>
      <c r="B29" s="39">
        <v>1419</v>
      </c>
      <c r="C29" s="40" t="s">
        <v>172</v>
      </c>
      <c r="D29" s="37" t="s">
        <v>133</v>
      </c>
      <c r="E29" s="35" t="s">
        <v>173</v>
      </c>
      <c r="F29" s="35" t="s">
        <v>174</v>
      </c>
      <c r="G29" s="35" t="s">
        <v>175</v>
      </c>
      <c r="H29" s="35" t="s">
        <v>176</v>
      </c>
      <c r="I29" s="37" t="s">
        <v>33</v>
      </c>
      <c r="J29" s="35" t="s">
        <v>177</v>
      </c>
    </row>
    <row r="30" spans="1:10" s="10" customFormat="1" ht="84" x14ac:dyDescent="0.35">
      <c r="A30" s="38"/>
      <c r="B30" s="39">
        <v>1420</v>
      </c>
      <c r="C30" s="40" t="s">
        <v>178</v>
      </c>
      <c r="D30" s="37" t="s">
        <v>133</v>
      </c>
      <c r="E30" s="35" t="s">
        <v>179</v>
      </c>
      <c r="F30" s="35" t="s">
        <v>180</v>
      </c>
      <c r="G30" s="35" t="s">
        <v>181</v>
      </c>
      <c r="H30" s="35" t="s">
        <v>182</v>
      </c>
      <c r="I30" s="37" t="s">
        <v>33</v>
      </c>
      <c r="J30" s="35" t="s">
        <v>183</v>
      </c>
    </row>
    <row r="31" spans="1:10" s="10" customFormat="1" ht="126" x14ac:dyDescent="0.35">
      <c r="A31" s="38"/>
      <c r="B31" s="39">
        <v>1421</v>
      </c>
      <c r="C31" s="40" t="s">
        <v>184</v>
      </c>
      <c r="D31" s="37" t="s">
        <v>133</v>
      </c>
      <c r="E31" s="35" t="s">
        <v>185</v>
      </c>
      <c r="F31" s="35" t="s">
        <v>180</v>
      </c>
      <c r="G31" s="35" t="s">
        <v>186</v>
      </c>
      <c r="H31" s="35" t="s">
        <v>187</v>
      </c>
      <c r="I31" s="37" t="s">
        <v>33</v>
      </c>
      <c r="J31" s="35" t="s">
        <v>188</v>
      </c>
    </row>
    <row r="32" spans="1:10" s="10" customFormat="1" ht="70" x14ac:dyDescent="0.35">
      <c r="A32" s="38"/>
      <c r="B32" s="46">
        <v>1437</v>
      </c>
      <c r="C32" s="35" t="s">
        <v>189</v>
      </c>
      <c r="D32" s="47" t="s">
        <v>126</v>
      </c>
      <c r="E32" s="35" t="s">
        <v>190</v>
      </c>
      <c r="F32" s="48">
        <v>491420</v>
      </c>
      <c r="G32" s="49" t="s">
        <v>191</v>
      </c>
      <c r="H32" s="35" t="s">
        <v>149</v>
      </c>
      <c r="I32" s="37" t="s">
        <v>17</v>
      </c>
      <c r="J32" s="35" t="s">
        <v>88</v>
      </c>
    </row>
    <row r="33" spans="1:10" s="10" customFormat="1" ht="98" x14ac:dyDescent="0.35">
      <c r="A33" s="38"/>
      <c r="B33" s="39">
        <v>1462</v>
      </c>
      <c r="C33" s="40" t="s">
        <v>192</v>
      </c>
      <c r="D33" s="47" t="s">
        <v>133</v>
      </c>
      <c r="E33" s="35" t="s">
        <v>193</v>
      </c>
      <c r="F33" s="35" t="s">
        <v>30</v>
      </c>
      <c r="G33" s="35" t="s">
        <v>194</v>
      </c>
      <c r="H33" s="35" t="s">
        <v>195</v>
      </c>
      <c r="I33" s="37" t="s">
        <v>39</v>
      </c>
      <c r="J33" s="35" t="s">
        <v>196</v>
      </c>
    </row>
    <row r="34" spans="1:10" s="10" customFormat="1" ht="112" x14ac:dyDescent="0.35">
      <c r="A34" s="38"/>
      <c r="B34" s="39">
        <v>1463</v>
      </c>
      <c r="C34" s="40" t="s">
        <v>197</v>
      </c>
      <c r="D34" s="47" t="s">
        <v>133</v>
      </c>
      <c r="E34" s="35" t="s">
        <v>198</v>
      </c>
      <c r="F34" s="35" t="s">
        <v>199</v>
      </c>
      <c r="G34" s="35" t="s">
        <v>200</v>
      </c>
      <c r="H34" s="35" t="s">
        <v>201</v>
      </c>
      <c r="I34" s="37" t="s">
        <v>33</v>
      </c>
      <c r="J34" s="35" t="s">
        <v>202</v>
      </c>
    </row>
    <row r="35" spans="1:10" s="10" customFormat="1" ht="238" x14ac:dyDescent="0.35">
      <c r="A35" s="38"/>
      <c r="B35" s="39">
        <v>1464</v>
      </c>
      <c r="C35" s="40" t="s">
        <v>203</v>
      </c>
      <c r="D35" s="47" t="s">
        <v>133</v>
      </c>
      <c r="E35" s="49" t="s">
        <v>204</v>
      </c>
      <c r="F35" s="35" t="s">
        <v>205</v>
      </c>
      <c r="G35" s="35" t="s">
        <v>206</v>
      </c>
      <c r="H35" s="49" t="s">
        <v>207</v>
      </c>
      <c r="I35" s="50" t="s">
        <v>39</v>
      </c>
      <c r="J35" s="49" t="s">
        <v>208</v>
      </c>
    </row>
    <row r="36" spans="1:10" s="10" customFormat="1" ht="112" x14ac:dyDescent="0.35">
      <c r="A36" s="38"/>
      <c r="B36" s="39">
        <v>1470</v>
      </c>
      <c r="C36" s="40" t="s">
        <v>209</v>
      </c>
      <c r="D36" s="51" t="s">
        <v>126</v>
      </c>
      <c r="E36" s="49" t="s">
        <v>210</v>
      </c>
      <c r="F36" s="49" t="s">
        <v>211</v>
      </c>
      <c r="G36" s="49" t="s">
        <v>212</v>
      </c>
      <c r="H36" s="49" t="s">
        <v>213</v>
      </c>
      <c r="I36" s="50" t="s">
        <v>39</v>
      </c>
      <c r="J36" s="49" t="s">
        <v>214</v>
      </c>
    </row>
    <row r="37" spans="1:10" s="10" customFormat="1" ht="118" x14ac:dyDescent="0.35">
      <c r="A37" s="52" t="s">
        <v>215</v>
      </c>
      <c r="B37" s="53">
        <v>1394</v>
      </c>
      <c r="C37" s="54" t="s">
        <v>216</v>
      </c>
      <c r="D37" s="54" t="s">
        <v>217</v>
      </c>
      <c r="E37" s="55" t="s">
        <v>218</v>
      </c>
      <c r="F37" s="55" t="s">
        <v>219</v>
      </c>
      <c r="G37" s="55" t="s">
        <v>220</v>
      </c>
      <c r="H37" s="55" t="s">
        <v>221</v>
      </c>
      <c r="I37" s="56" t="s">
        <v>17</v>
      </c>
      <c r="J37" s="55" t="s">
        <v>222</v>
      </c>
    </row>
    <row r="38" spans="1:10" s="10" customFormat="1" ht="266" x14ac:dyDescent="0.35">
      <c r="A38" s="57" t="s">
        <v>223</v>
      </c>
      <c r="B38" s="12">
        <v>1389</v>
      </c>
      <c r="C38" s="58" t="s">
        <v>224</v>
      </c>
      <c r="D38" s="59" t="s">
        <v>225</v>
      </c>
      <c r="E38" s="60" t="s">
        <v>226</v>
      </c>
      <c r="F38" s="61" t="s">
        <v>227</v>
      </c>
      <c r="G38" s="60" t="s">
        <v>228</v>
      </c>
      <c r="H38" s="60" t="s">
        <v>229</v>
      </c>
      <c r="I38" s="60" t="s">
        <v>17</v>
      </c>
      <c r="J38" s="60" t="s">
        <v>230</v>
      </c>
    </row>
    <row r="39" spans="1:10" s="10" customFormat="1" ht="98" x14ac:dyDescent="0.35">
      <c r="A39" s="62" t="s">
        <v>231</v>
      </c>
      <c r="B39" s="63">
        <v>1302</v>
      </c>
      <c r="C39" s="64" t="s">
        <v>232</v>
      </c>
      <c r="D39" s="64" t="s">
        <v>233</v>
      </c>
      <c r="E39" s="65" t="s">
        <v>234</v>
      </c>
      <c r="F39" s="65" t="s">
        <v>235</v>
      </c>
      <c r="G39" s="65" t="s">
        <v>236</v>
      </c>
      <c r="H39" s="66" t="s">
        <v>237</v>
      </c>
      <c r="I39" s="64" t="s">
        <v>17</v>
      </c>
      <c r="J39" s="67" t="s">
        <v>238</v>
      </c>
    </row>
    <row r="40" spans="1:10" s="10" customFormat="1" ht="196" x14ac:dyDescent="0.35">
      <c r="A40" s="68"/>
      <c r="B40" s="69">
        <v>1407</v>
      </c>
      <c r="C40" s="70" t="s">
        <v>239</v>
      </c>
      <c r="D40" s="71" t="s">
        <v>240</v>
      </c>
      <c r="E40" s="67" t="s">
        <v>241</v>
      </c>
      <c r="F40" s="72" t="s">
        <v>242</v>
      </c>
      <c r="G40" s="67" t="s">
        <v>243</v>
      </c>
      <c r="H40" s="66" t="s">
        <v>244</v>
      </c>
      <c r="I40" s="64" t="s">
        <v>17</v>
      </c>
      <c r="J40" s="67" t="s">
        <v>245</v>
      </c>
    </row>
    <row r="41" spans="1:10" s="10" customFormat="1" ht="140" x14ac:dyDescent="0.35">
      <c r="A41" s="68"/>
      <c r="B41" s="69">
        <v>1427</v>
      </c>
      <c r="C41" s="70" t="s">
        <v>246</v>
      </c>
      <c r="D41" s="70" t="s">
        <v>247</v>
      </c>
      <c r="E41" s="67" t="s">
        <v>248</v>
      </c>
      <c r="F41" s="73" t="s">
        <v>249</v>
      </c>
      <c r="G41" s="67" t="s">
        <v>250</v>
      </c>
      <c r="H41" s="66" t="s">
        <v>251</v>
      </c>
      <c r="I41" s="64" t="s">
        <v>17</v>
      </c>
      <c r="J41" s="67" t="s">
        <v>238</v>
      </c>
    </row>
    <row r="42" spans="1:10" s="10" customFormat="1" ht="140" x14ac:dyDescent="0.35">
      <c r="A42" s="68"/>
      <c r="B42" s="69">
        <v>1428</v>
      </c>
      <c r="C42" s="70" t="s">
        <v>252</v>
      </c>
      <c r="D42" s="71" t="s">
        <v>48</v>
      </c>
      <c r="E42" s="67" t="s">
        <v>253</v>
      </c>
      <c r="F42" s="72" t="s">
        <v>254</v>
      </c>
      <c r="G42" s="67" t="s">
        <v>255</v>
      </c>
      <c r="H42" s="66" t="s">
        <v>256</v>
      </c>
      <c r="I42" s="64" t="s">
        <v>33</v>
      </c>
      <c r="J42" s="67" t="s">
        <v>257</v>
      </c>
    </row>
    <row r="43" spans="1:10" s="10" customFormat="1" ht="84" x14ac:dyDescent="0.35">
      <c r="A43" s="68"/>
      <c r="B43" s="69">
        <v>1440</v>
      </c>
      <c r="C43" s="70" t="s">
        <v>258</v>
      </c>
      <c r="D43" s="70" t="s">
        <v>233</v>
      </c>
      <c r="E43" s="67" t="s">
        <v>259</v>
      </c>
      <c r="F43" s="72" t="s">
        <v>260</v>
      </c>
      <c r="G43" s="67" t="s">
        <v>261</v>
      </c>
      <c r="H43" s="66" t="s">
        <v>262</v>
      </c>
      <c r="I43" s="64" t="s">
        <v>17</v>
      </c>
      <c r="J43" s="67" t="s">
        <v>263</v>
      </c>
    </row>
    <row r="44" spans="1:10" s="10" customFormat="1" ht="112" x14ac:dyDescent="0.35">
      <c r="A44" s="74"/>
      <c r="B44" s="69">
        <v>1467</v>
      </c>
      <c r="C44" s="70" t="s">
        <v>264</v>
      </c>
      <c r="D44" s="71" t="s">
        <v>265</v>
      </c>
      <c r="E44" s="67" t="s">
        <v>266</v>
      </c>
      <c r="F44" s="72" t="s">
        <v>267</v>
      </c>
      <c r="G44" s="67" t="s">
        <v>268</v>
      </c>
      <c r="H44" s="66" t="s">
        <v>269</v>
      </c>
      <c r="I44" s="64" t="s">
        <v>39</v>
      </c>
      <c r="J44" s="67" t="s">
        <v>270</v>
      </c>
    </row>
    <row r="45" spans="1:10" x14ac:dyDescent="0.35">
      <c r="C45" s="75"/>
      <c r="D45" s="76"/>
    </row>
  </sheetData>
  <autoFilter ref="A1:J46" xr:uid="{75AF38AF-8C2C-4417-8296-7466C32643EF}"/>
  <mergeCells count="4">
    <mergeCell ref="A2:A7"/>
    <mergeCell ref="A8:A20"/>
    <mergeCell ref="A21:A36"/>
    <mergeCell ref="A39:A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768FE-0130-44B3-926E-4DB47EA06ED9}">
  <dimension ref="A1:M68"/>
  <sheetViews>
    <sheetView zoomScale="70" zoomScaleNormal="70" workbookViewId="0">
      <pane xSplit="4" ySplit="1" topLeftCell="E2" activePane="bottomRight" state="frozen"/>
      <selection pane="topRight" activeCell="E1" sqref="E1"/>
      <selection pane="bottomLeft" activeCell="A2" sqref="A2"/>
      <selection pane="bottomRight"/>
    </sheetView>
  </sheetViews>
  <sheetFormatPr defaultColWidth="9.08984375" defaultRowHeight="14.5" x14ac:dyDescent="0.35"/>
  <cols>
    <col min="1" max="1" width="3.54296875" style="179" customWidth="1"/>
    <col min="2" max="2" width="8.90625" style="180" customWidth="1"/>
    <col min="3" max="3" width="41.08984375" style="123" customWidth="1"/>
    <col min="4" max="4" width="26.54296875" style="123" customWidth="1"/>
    <col min="5" max="5" width="49.453125" style="123" customWidth="1"/>
    <col min="6" max="6" width="37.453125" style="181" customWidth="1"/>
    <col min="7" max="7" width="54.54296875" style="123" customWidth="1"/>
    <col min="8" max="8" width="37" style="123" customWidth="1"/>
    <col min="9" max="9" width="43.453125" style="123" customWidth="1"/>
    <col min="10" max="10" width="27" style="123" bestFit="1" customWidth="1"/>
    <col min="11" max="11" width="40.08984375" style="123" customWidth="1"/>
    <col min="12" max="12" width="19" style="83" customWidth="1"/>
    <col min="13" max="13" width="9.08984375" style="83"/>
    <col min="14" max="16384" width="9.08984375" style="123"/>
  </cols>
  <sheetData>
    <row r="1" spans="1:12" ht="42" x14ac:dyDescent="0.35">
      <c r="A1" s="78"/>
      <c r="B1" s="79" t="s">
        <v>1</v>
      </c>
      <c r="C1" s="79" t="s">
        <v>2</v>
      </c>
      <c r="D1" s="79" t="s">
        <v>3</v>
      </c>
      <c r="E1" s="79" t="s">
        <v>4</v>
      </c>
      <c r="F1" s="80" t="s">
        <v>5</v>
      </c>
      <c r="G1" s="79" t="s">
        <v>6</v>
      </c>
      <c r="H1" s="81" t="s">
        <v>271</v>
      </c>
      <c r="I1" s="81" t="s">
        <v>272</v>
      </c>
      <c r="J1" s="79" t="s">
        <v>8</v>
      </c>
      <c r="K1" s="79" t="s">
        <v>9</v>
      </c>
      <c r="L1" s="82"/>
    </row>
    <row r="2" spans="1:12" ht="42" x14ac:dyDescent="0.35">
      <c r="A2" s="84" t="s">
        <v>273</v>
      </c>
      <c r="B2" s="85">
        <v>1218</v>
      </c>
      <c r="C2" s="14" t="s">
        <v>274</v>
      </c>
      <c r="D2" s="8" t="s">
        <v>275</v>
      </c>
      <c r="E2" s="8" t="s">
        <v>276</v>
      </c>
      <c r="F2" s="8" t="s">
        <v>277</v>
      </c>
      <c r="G2" s="8" t="s">
        <v>278</v>
      </c>
      <c r="H2" s="8" t="s">
        <v>279</v>
      </c>
      <c r="I2" s="86" t="s">
        <v>280</v>
      </c>
      <c r="J2" s="86" t="s">
        <v>17</v>
      </c>
      <c r="K2" s="8" t="s">
        <v>281</v>
      </c>
    </row>
    <row r="3" spans="1:12" ht="42" x14ac:dyDescent="0.35">
      <c r="A3" s="84"/>
      <c r="B3" s="85">
        <v>1219</v>
      </c>
      <c r="C3" s="14" t="s">
        <v>282</v>
      </c>
      <c r="D3" s="8" t="s">
        <v>275</v>
      </c>
      <c r="E3" s="8" t="s">
        <v>276</v>
      </c>
      <c r="F3" s="8" t="s">
        <v>277</v>
      </c>
      <c r="G3" s="8" t="s">
        <v>278</v>
      </c>
      <c r="H3" s="8" t="s">
        <v>283</v>
      </c>
      <c r="I3" s="86" t="s">
        <v>280</v>
      </c>
      <c r="J3" s="86" t="s">
        <v>17</v>
      </c>
      <c r="K3" s="8" t="s">
        <v>281</v>
      </c>
    </row>
    <row r="4" spans="1:12" ht="42" x14ac:dyDescent="0.35">
      <c r="A4" s="84"/>
      <c r="B4" s="85">
        <v>1220</v>
      </c>
      <c r="C4" s="8" t="s">
        <v>284</v>
      </c>
      <c r="D4" s="8" t="s">
        <v>275</v>
      </c>
      <c r="E4" s="8" t="s">
        <v>276</v>
      </c>
      <c r="F4" s="8" t="s">
        <v>277</v>
      </c>
      <c r="G4" s="8" t="s">
        <v>278</v>
      </c>
      <c r="H4" s="8" t="s">
        <v>283</v>
      </c>
      <c r="I4" s="86" t="s">
        <v>280</v>
      </c>
      <c r="J4" s="86" t="s">
        <v>17</v>
      </c>
      <c r="K4" s="8" t="s">
        <v>281</v>
      </c>
    </row>
    <row r="5" spans="1:12" ht="140" x14ac:dyDescent="0.35">
      <c r="A5" s="84"/>
      <c r="B5" s="87">
        <v>1446</v>
      </c>
      <c r="C5" s="8" t="s">
        <v>285</v>
      </c>
      <c r="D5" s="8" t="s">
        <v>275</v>
      </c>
      <c r="E5" s="8" t="s">
        <v>286</v>
      </c>
      <c r="F5" s="88" t="s">
        <v>287</v>
      </c>
      <c r="G5" s="8" t="s">
        <v>288</v>
      </c>
      <c r="H5" s="8" t="s">
        <v>283</v>
      </c>
      <c r="I5" s="15" t="s">
        <v>289</v>
      </c>
      <c r="J5" s="86" t="s">
        <v>39</v>
      </c>
      <c r="K5" s="8" t="s">
        <v>290</v>
      </c>
    </row>
    <row r="6" spans="1:12" ht="70" x14ac:dyDescent="0.35">
      <c r="A6" s="89" t="s">
        <v>291</v>
      </c>
      <c r="B6" s="90">
        <v>1443</v>
      </c>
      <c r="C6" s="91" t="s">
        <v>292</v>
      </c>
      <c r="D6" s="92" t="s">
        <v>293</v>
      </c>
      <c r="E6" s="93" t="s">
        <v>294</v>
      </c>
      <c r="F6" s="94" t="s">
        <v>295</v>
      </c>
      <c r="G6" s="93" t="s">
        <v>296</v>
      </c>
      <c r="H6" s="93" t="s">
        <v>297</v>
      </c>
      <c r="I6" s="91" t="s">
        <v>298</v>
      </c>
      <c r="J6" s="92" t="s">
        <v>17</v>
      </c>
      <c r="K6" s="93" t="s">
        <v>299</v>
      </c>
    </row>
    <row r="7" spans="1:12" ht="70" x14ac:dyDescent="0.35">
      <c r="A7" s="89"/>
      <c r="B7" s="90">
        <v>1444</v>
      </c>
      <c r="C7" s="91" t="s">
        <v>300</v>
      </c>
      <c r="D7" s="92" t="s">
        <v>293</v>
      </c>
      <c r="E7" s="93" t="s">
        <v>301</v>
      </c>
      <c r="F7" s="94" t="s">
        <v>302</v>
      </c>
      <c r="G7" s="93" t="s">
        <v>296</v>
      </c>
      <c r="H7" s="93" t="s">
        <v>303</v>
      </c>
      <c r="I7" s="91" t="s">
        <v>304</v>
      </c>
      <c r="J7" s="92" t="s">
        <v>17</v>
      </c>
      <c r="K7" s="93" t="s">
        <v>305</v>
      </c>
    </row>
    <row r="8" spans="1:12" ht="98" x14ac:dyDescent="0.35">
      <c r="A8" s="89"/>
      <c r="B8" s="90">
        <v>1451</v>
      </c>
      <c r="C8" s="91" t="s">
        <v>306</v>
      </c>
      <c r="D8" s="92" t="s">
        <v>293</v>
      </c>
      <c r="E8" s="93" t="s">
        <v>307</v>
      </c>
      <c r="F8" s="94" t="s">
        <v>308</v>
      </c>
      <c r="G8" s="93" t="s">
        <v>309</v>
      </c>
      <c r="H8" s="93" t="s">
        <v>310</v>
      </c>
      <c r="I8" s="91" t="s">
        <v>311</v>
      </c>
      <c r="J8" s="92" t="s">
        <v>39</v>
      </c>
      <c r="K8" s="93" t="s">
        <v>312</v>
      </c>
    </row>
    <row r="9" spans="1:12" ht="56" x14ac:dyDescent="0.35">
      <c r="A9" s="89"/>
      <c r="B9" s="90">
        <v>1456</v>
      </c>
      <c r="C9" s="91" t="s">
        <v>313</v>
      </c>
      <c r="D9" s="92" t="s">
        <v>293</v>
      </c>
      <c r="E9" s="93" t="s">
        <v>314</v>
      </c>
      <c r="F9" s="94" t="s">
        <v>315</v>
      </c>
      <c r="G9" s="93" t="s">
        <v>316</v>
      </c>
      <c r="H9" s="93" t="s">
        <v>317</v>
      </c>
      <c r="I9" s="91" t="s">
        <v>318</v>
      </c>
      <c r="J9" s="93" t="s">
        <v>17</v>
      </c>
      <c r="K9" s="93" t="s">
        <v>299</v>
      </c>
    </row>
    <row r="10" spans="1:12" ht="70" x14ac:dyDescent="0.35">
      <c r="A10" s="89"/>
      <c r="B10" s="90">
        <v>1457</v>
      </c>
      <c r="C10" s="91" t="s">
        <v>319</v>
      </c>
      <c r="D10" s="92" t="s">
        <v>293</v>
      </c>
      <c r="E10" s="93" t="s">
        <v>294</v>
      </c>
      <c r="F10" s="94" t="s">
        <v>320</v>
      </c>
      <c r="G10" s="93" t="s">
        <v>296</v>
      </c>
      <c r="H10" s="93" t="s">
        <v>321</v>
      </c>
      <c r="I10" s="91" t="s">
        <v>298</v>
      </c>
      <c r="J10" s="92" t="s">
        <v>17</v>
      </c>
      <c r="K10" s="93" t="s">
        <v>299</v>
      </c>
    </row>
    <row r="11" spans="1:12" ht="126" x14ac:dyDescent="0.35">
      <c r="A11" s="95" t="s">
        <v>322</v>
      </c>
      <c r="B11" s="96">
        <v>1475</v>
      </c>
      <c r="C11" s="97" t="s">
        <v>323</v>
      </c>
      <c r="D11" s="98" t="s">
        <v>324</v>
      </c>
      <c r="E11" s="55" t="s">
        <v>325</v>
      </c>
      <c r="F11" s="99" t="s">
        <v>326</v>
      </c>
      <c r="G11" s="55" t="s">
        <v>327</v>
      </c>
      <c r="H11" s="55" t="s">
        <v>328</v>
      </c>
      <c r="I11" s="55" t="s">
        <v>329</v>
      </c>
      <c r="J11" s="56" t="s">
        <v>39</v>
      </c>
      <c r="K11" s="55" t="s">
        <v>330</v>
      </c>
    </row>
    <row r="12" spans="1:12" ht="42" x14ac:dyDescent="0.35">
      <c r="A12" s="95"/>
      <c r="B12" s="96">
        <v>1476</v>
      </c>
      <c r="C12" s="97" t="s">
        <v>331</v>
      </c>
      <c r="D12" s="97" t="s">
        <v>332</v>
      </c>
      <c r="E12" s="55" t="s">
        <v>333</v>
      </c>
      <c r="F12" s="99" t="s">
        <v>334</v>
      </c>
      <c r="G12" s="55" t="s">
        <v>327</v>
      </c>
      <c r="H12" s="97" t="s">
        <v>335</v>
      </c>
      <c r="I12" s="55" t="s">
        <v>280</v>
      </c>
      <c r="J12" s="98" t="s">
        <v>17</v>
      </c>
      <c r="K12" s="55" t="s">
        <v>336</v>
      </c>
    </row>
    <row r="13" spans="1:12" ht="126" x14ac:dyDescent="0.35">
      <c r="A13" s="95"/>
      <c r="B13" s="96">
        <v>1477</v>
      </c>
      <c r="C13" s="97" t="s">
        <v>337</v>
      </c>
      <c r="D13" s="98" t="s">
        <v>324</v>
      </c>
      <c r="E13" s="55" t="s">
        <v>333</v>
      </c>
      <c r="F13" s="99" t="s">
        <v>338</v>
      </c>
      <c r="G13" s="55" t="s">
        <v>327</v>
      </c>
      <c r="H13" s="97" t="s">
        <v>339</v>
      </c>
      <c r="I13" s="55" t="s">
        <v>280</v>
      </c>
      <c r="J13" s="98" t="s">
        <v>340</v>
      </c>
      <c r="K13" s="55" t="s">
        <v>341</v>
      </c>
    </row>
    <row r="14" spans="1:12" ht="42" x14ac:dyDescent="0.35">
      <c r="A14" s="100" t="s">
        <v>342</v>
      </c>
      <c r="B14" s="101">
        <v>1179</v>
      </c>
      <c r="C14" s="102" t="s">
        <v>343</v>
      </c>
      <c r="D14" s="103" t="s">
        <v>344</v>
      </c>
      <c r="E14" s="102" t="s">
        <v>345</v>
      </c>
      <c r="F14" s="104" t="s">
        <v>346</v>
      </c>
      <c r="G14" s="102" t="s">
        <v>347</v>
      </c>
      <c r="H14" s="102" t="s">
        <v>348</v>
      </c>
      <c r="I14" s="105" t="s">
        <v>280</v>
      </c>
      <c r="J14" s="106" t="s">
        <v>17</v>
      </c>
      <c r="K14" s="106" t="s">
        <v>349</v>
      </c>
    </row>
    <row r="15" spans="1:12" ht="409.5" x14ac:dyDescent="0.35">
      <c r="A15" s="100"/>
      <c r="B15" s="107">
        <v>1362</v>
      </c>
      <c r="C15" s="108" t="s">
        <v>350</v>
      </c>
      <c r="D15" s="103" t="s">
        <v>351</v>
      </c>
      <c r="E15" s="102" t="s">
        <v>352</v>
      </c>
      <c r="F15" s="102" t="s">
        <v>353</v>
      </c>
      <c r="G15" s="102" t="s">
        <v>354</v>
      </c>
      <c r="H15" s="102" t="s">
        <v>355</v>
      </c>
      <c r="I15" s="102" t="s">
        <v>356</v>
      </c>
      <c r="J15" s="106" t="s">
        <v>17</v>
      </c>
      <c r="K15" s="106" t="s">
        <v>357</v>
      </c>
    </row>
    <row r="16" spans="1:12" ht="84" x14ac:dyDescent="0.35">
      <c r="A16" s="100"/>
      <c r="B16" s="107">
        <v>1397</v>
      </c>
      <c r="C16" s="109" t="s">
        <v>358</v>
      </c>
      <c r="D16" s="103" t="s">
        <v>240</v>
      </c>
      <c r="E16" s="102" t="s">
        <v>359</v>
      </c>
      <c r="F16" s="102" t="s">
        <v>280</v>
      </c>
      <c r="G16" s="106" t="s">
        <v>360</v>
      </c>
      <c r="H16" s="102" t="s">
        <v>361</v>
      </c>
      <c r="I16" s="105" t="s">
        <v>362</v>
      </c>
      <c r="J16" s="106" t="s">
        <v>17</v>
      </c>
      <c r="K16" s="106" t="s">
        <v>357</v>
      </c>
    </row>
    <row r="17" spans="1:11" ht="409.5" x14ac:dyDescent="0.35">
      <c r="A17" s="100"/>
      <c r="B17" s="107">
        <v>1399</v>
      </c>
      <c r="C17" s="109" t="s">
        <v>363</v>
      </c>
      <c r="D17" s="103" t="s">
        <v>240</v>
      </c>
      <c r="E17" s="102" t="s">
        <v>364</v>
      </c>
      <c r="F17" s="110" t="s">
        <v>365</v>
      </c>
      <c r="G17" s="105" t="s">
        <v>366</v>
      </c>
      <c r="H17" s="102" t="s">
        <v>367</v>
      </c>
      <c r="I17" s="105" t="s">
        <v>368</v>
      </c>
      <c r="J17" s="106" t="s">
        <v>17</v>
      </c>
      <c r="K17" s="106" t="s">
        <v>357</v>
      </c>
    </row>
    <row r="18" spans="1:11" ht="364" x14ac:dyDescent="0.35">
      <c r="A18" s="100"/>
      <c r="B18" s="107">
        <v>1400</v>
      </c>
      <c r="C18" s="108" t="s">
        <v>369</v>
      </c>
      <c r="D18" s="103" t="s">
        <v>240</v>
      </c>
      <c r="E18" s="102" t="s">
        <v>370</v>
      </c>
      <c r="F18" s="110" t="s">
        <v>371</v>
      </c>
      <c r="G18" s="105" t="s">
        <v>372</v>
      </c>
      <c r="H18" s="102" t="s">
        <v>373</v>
      </c>
      <c r="I18" s="105" t="s">
        <v>374</v>
      </c>
      <c r="J18" s="106" t="s">
        <v>17</v>
      </c>
      <c r="K18" s="106" t="s">
        <v>357</v>
      </c>
    </row>
    <row r="19" spans="1:11" ht="406" x14ac:dyDescent="0.35">
      <c r="A19" s="100"/>
      <c r="B19" s="107">
        <v>1402</v>
      </c>
      <c r="C19" s="109" t="s">
        <v>375</v>
      </c>
      <c r="D19" s="103" t="s">
        <v>240</v>
      </c>
      <c r="E19" s="102" t="s">
        <v>376</v>
      </c>
      <c r="F19" s="102" t="s">
        <v>377</v>
      </c>
      <c r="G19" s="105" t="s">
        <v>378</v>
      </c>
      <c r="H19" s="102" t="s">
        <v>379</v>
      </c>
      <c r="I19" s="105" t="s">
        <v>380</v>
      </c>
      <c r="J19" s="106" t="s">
        <v>17</v>
      </c>
      <c r="K19" s="106" t="s">
        <v>357</v>
      </c>
    </row>
    <row r="20" spans="1:11" ht="98" x14ac:dyDescent="0.35">
      <c r="A20" s="100"/>
      <c r="B20" s="107">
        <v>1404</v>
      </c>
      <c r="C20" s="109" t="s">
        <v>381</v>
      </c>
      <c r="D20" s="103" t="s">
        <v>240</v>
      </c>
      <c r="E20" s="102" t="s">
        <v>382</v>
      </c>
      <c r="F20" s="102" t="s">
        <v>382</v>
      </c>
      <c r="G20" s="102" t="s">
        <v>383</v>
      </c>
      <c r="H20" s="102" t="s">
        <v>384</v>
      </c>
      <c r="I20" s="108" t="s">
        <v>385</v>
      </c>
      <c r="J20" s="106" t="s">
        <v>17</v>
      </c>
      <c r="K20" s="106" t="s">
        <v>357</v>
      </c>
    </row>
    <row r="21" spans="1:11" ht="252" x14ac:dyDescent="0.35">
      <c r="A21" s="100"/>
      <c r="B21" s="107">
        <v>1408</v>
      </c>
      <c r="C21" s="108" t="s">
        <v>386</v>
      </c>
      <c r="D21" s="103" t="s">
        <v>240</v>
      </c>
      <c r="E21" s="102" t="s">
        <v>387</v>
      </c>
      <c r="F21" s="110" t="s">
        <v>388</v>
      </c>
      <c r="G21" s="102" t="s">
        <v>389</v>
      </c>
      <c r="H21" s="102" t="s">
        <v>390</v>
      </c>
      <c r="I21" s="108" t="s">
        <v>391</v>
      </c>
      <c r="J21" s="106" t="s">
        <v>17</v>
      </c>
      <c r="K21" s="106" t="s">
        <v>357</v>
      </c>
    </row>
    <row r="22" spans="1:11" ht="409.5" x14ac:dyDescent="0.35">
      <c r="A22" s="100"/>
      <c r="B22" s="107">
        <v>1410</v>
      </c>
      <c r="C22" s="109" t="s">
        <v>392</v>
      </c>
      <c r="D22" s="103" t="s">
        <v>240</v>
      </c>
      <c r="E22" s="102" t="s">
        <v>393</v>
      </c>
      <c r="F22" s="110" t="s">
        <v>394</v>
      </c>
      <c r="G22" s="102" t="s">
        <v>395</v>
      </c>
      <c r="H22" s="102" t="s">
        <v>396</v>
      </c>
      <c r="I22" s="102" t="s">
        <v>397</v>
      </c>
      <c r="J22" s="106" t="s">
        <v>17</v>
      </c>
      <c r="K22" s="106" t="s">
        <v>357</v>
      </c>
    </row>
    <row r="23" spans="1:11" ht="336" x14ac:dyDescent="0.35">
      <c r="A23" s="100"/>
      <c r="B23" s="107">
        <v>1412</v>
      </c>
      <c r="C23" s="108" t="s">
        <v>398</v>
      </c>
      <c r="D23" s="103" t="s">
        <v>240</v>
      </c>
      <c r="E23" s="102" t="s">
        <v>399</v>
      </c>
      <c r="F23" s="110" t="s">
        <v>400</v>
      </c>
      <c r="G23" s="102" t="s">
        <v>401</v>
      </c>
      <c r="H23" s="102" t="s">
        <v>402</v>
      </c>
      <c r="I23" s="102" t="s">
        <v>403</v>
      </c>
      <c r="J23" s="106" t="s">
        <v>17</v>
      </c>
      <c r="K23" s="106" t="s">
        <v>357</v>
      </c>
    </row>
    <row r="24" spans="1:11" ht="210" x14ac:dyDescent="0.35">
      <c r="A24" s="100"/>
      <c r="B24" s="107">
        <v>1413</v>
      </c>
      <c r="C24" s="109" t="s">
        <v>404</v>
      </c>
      <c r="D24" s="103" t="s">
        <v>240</v>
      </c>
      <c r="E24" s="102" t="s">
        <v>405</v>
      </c>
      <c r="F24" s="110" t="s">
        <v>406</v>
      </c>
      <c r="G24" s="102" t="s">
        <v>407</v>
      </c>
      <c r="H24" s="102" t="s">
        <v>408</v>
      </c>
      <c r="I24" s="102" t="s">
        <v>380</v>
      </c>
      <c r="J24" s="106" t="s">
        <v>17</v>
      </c>
      <c r="K24" s="106" t="s">
        <v>357</v>
      </c>
    </row>
    <row r="25" spans="1:11" ht="409.5" x14ac:dyDescent="0.35">
      <c r="A25" s="100"/>
      <c r="B25" s="107">
        <v>1415</v>
      </c>
      <c r="C25" s="109" t="s">
        <v>409</v>
      </c>
      <c r="D25" s="103" t="s">
        <v>240</v>
      </c>
      <c r="E25" s="102" t="s">
        <v>410</v>
      </c>
      <c r="F25" s="110" t="s">
        <v>411</v>
      </c>
      <c r="G25" s="102" t="s">
        <v>412</v>
      </c>
      <c r="H25" s="102" t="s">
        <v>413</v>
      </c>
      <c r="I25" s="102" t="s">
        <v>414</v>
      </c>
      <c r="J25" s="106" t="s">
        <v>17</v>
      </c>
      <c r="K25" s="106" t="s">
        <v>357</v>
      </c>
    </row>
    <row r="26" spans="1:11" ht="126" x14ac:dyDescent="0.35">
      <c r="A26" s="111" t="s">
        <v>415</v>
      </c>
      <c r="B26" s="112">
        <v>1314</v>
      </c>
      <c r="C26" s="113" t="s">
        <v>416</v>
      </c>
      <c r="D26" s="113" t="s">
        <v>417</v>
      </c>
      <c r="E26" s="114" t="s">
        <v>418</v>
      </c>
      <c r="F26" s="114" t="s">
        <v>418</v>
      </c>
      <c r="G26" s="115" t="s">
        <v>419</v>
      </c>
      <c r="H26" s="116" t="s">
        <v>420</v>
      </c>
      <c r="I26" s="117" t="s">
        <v>421</v>
      </c>
      <c r="J26" s="118" t="s">
        <v>17</v>
      </c>
      <c r="K26" s="119" t="s">
        <v>422</v>
      </c>
    </row>
    <row r="27" spans="1:11" ht="42" x14ac:dyDescent="0.35">
      <c r="A27" s="111"/>
      <c r="B27" s="112">
        <v>1315</v>
      </c>
      <c r="C27" s="113" t="s">
        <v>423</v>
      </c>
      <c r="D27" s="113" t="s">
        <v>417</v>
      </c>
      <c r="E27" s="114" t="s">
        <v>418</v>
      </c>
      <c r="F27" s="114" t="s">
        <v>418</v>
      </c>
      <c r="G27" s="115" t="s">
        <v>424</v>
      </c>
      <c r="H27" s="116" t="s">
        <v>425</v>
      </c>
      <c r="I27" s="117"/>
      <c r="J27" s="118" t="s">
        <v>17</v>
      </c>
      <c r="K27" s="119" t="s">
        <v>422</v>
      </c>
    </row>
    <row r="28" spans="1:11" ht="140" x14ac:dyDescent="0.35">
      <c r="A28" s="111"/>
      <c r="B28" s="112">
        <v>1316</v>
      </c>
      <c r="C28" s="113" t="s">
        <v>426</v>
      </c>
      <c r="D28" s="113" t="s">
        <v>417</v>
      </c>
      <c r="E28" s="114" t="s">
        <v>418</v>
      </c>
      <c r="F28" s="114" t="s">
        <v>418</v>
      </c>
      <c r="G28" s="115" t="s">
        <v>427</v>
      </c>
      <c r="H28" s="116" t="s">
        <v>428</v>
      </c>
      <c r="I28" s="117"/>
      <c r="J28" s="118" t="s">
        <v>17</v>
      </c>
      <c r="K28" s="119" t="s">
        <v>422</v>
      </c>
    </row>
    <row r="29" spans="1:11" ht="98" x14ac:dyDescent="0.35">
      <c r="A29" s="111"/>
      <c r="B29" s="112">
        <v>1317</v>
      </c>
      <c r="C29" s="113" t="s">
        <v>429</v>
      </c>
      <c r="D29" s="113" t="s">
        <v>417</v>
      </c>
      <c r="E29" s="114" t="s">
        <v>418</v>
      </c>
      <c r="F29" s="114" t="s">
        <v>418</v>
      </c>
      <c r="G29" s="120" t="s">
        <v>430</v>
      </c>
      <c r="H29" s="116" t="s">
        <v>431</v>
      </c>
      <c r="I29" s="117"/>
      <c r="J29" s="118" t="s">
        <v>17</v>
      </c>
      <c r="K29" s="119" t="s">
        <v>422</v>
      </c>
    </row>
    <row r="30" spans="1:11" ht="70" x14ac:dyDescent="0.35">
      <c r="A30" s="111"/>
      <c r="B30" s="112">
        <v>1318</v>
      </c>
      <c r="C30" s="113" t="s">
        <v>432</v>
      </c>
      <c r="D30" s="113" t="s">
        <v>417</v>
      </c>
      <c r="E30" s="114" t="s">
        <v>418</v>
      </c>
      <c r="F30" s="114" t="s">
        <v>418</v>
      </c>
      <c r="G30" s="121" t="s">
        <v>433</v>
      </c>
      <c r="H30" s="116" t="s">
        <v>434</v>
      </c>
      <c r="I30" s="117"/>
      <c r="J30" s="118" t="s">
        <v>17</v>
      </c>
      <c r="K30" s="119" t="s">
        <v>422</v>
      </c>
    </row>
    <row r="31" spans="1:11" ht="168" x14ac:dyDescent="0.35">
      <c r="A31" s="111"/>
      <c r="B31" s="112">
        <v>1319</v>
      </c>
      <c r="C31" s="113" t="s">
        <v>435</v>
      </c>
      <c r="D31" s="113" t="s">
        <v>417</v>
      </c>
      <c r="E31" s="114" t="s">
        <v>418</v>
      </c>
      <c r="F31" s="114" t="s">
        <v>418</v>
      </c>
      <c r="G31" s="122" t="s">
        <v>436</v>
      </c>
      <c r="H31" s="116" t="s">
        <v>434</v>
      </c>
      <c r="I31" s="117"/>
      <c r="J31" s="118" t="s">
        <v>17</v>
      </c>
      <c r="K31" s="119" t="s">
        <v>422</v>
      </c>
    </row>
    <row r="32" spans="1:11" ht="140" x14ac:dyDescent="0.35">
      <c r="A32" s="111"/>
      <c r="B32" s="112">
        <v>1320</v>
      </c>
      <c r="C32" s="113" t="s">
        <v>437</v>
      </c>
      <c r="D32" s="113" t="s">
        <v>417</v>
      </c>
      <c r="E32" s="114" t="s">
        <v>418</v>
      </c>
      <c r="F32" s="114" t="s">
        <v>418</v>
      </c>
      <c r="G32" s="113" t="s">
        <v>438</v>
      </c>
      <c r="H32" s="116" t="s">
        <v>439</v>
      </c>
      <c r="I32" s="117"/>
      <c r="J32" s="118" t="s">
        <v>17</v>
      </c>
      <c r="K32" s="119" t="s">
        <v>422</v>
      </c>
    </row>
    <row r="33" spans="1:13" ht="56" x14ac:dyDescent="0.35">
      <c r="A33" s="111"/>
      <c r="B33" s="112">
        <v>1321</v>
      </c>
      <c r="C33" s="113" t="s">
        <v>440</v>
      </c>
      <c r="D33" s="113" t="s">
        <v>417</v>
      </c>
      <c r="E33" s="114" t="s">
        <v>418</v>
      </c>
      <c r="F33" s="114" t="s">
        <v>418</v>
      </c>
      <c r="G33" s="113" t="s">
        <v>441</v>
      </c>
      <c r="H33" s="116" t="s">
        <v>442</v>
      </c>
      <c r="I33" s="117"/>
      <c r="J33" s="118" t="s">
        <v>17</v>
      </c>
      <c r="K33" s="119" t="s">
        <v>422</v>
      </c>
    </row>
    <row r="34" spans="1:13" ht="409.5" x14ac:dyDescent="0.35">
      <c r="A34" s="111"/>
      <c r="B34" s="124">
        <v>1405</v>
      </c>
      <c r="C34" s="125" t="s">
        <v>443</v>
      </c>
      <c r="D34" s="113" t="s">
        <v>417</v>
      </c>
      <c r="E34" s="125" t="s">
        <v>444</v>
      </c>
      <c r="F34" s="116" t="s">
        <v>445</v>
      </c>
      <c r="G34" s="113" t="s">
        <v>446</v>
      </c>
      <c r="H34" s="126" t="s">
        <v>447</v>
      </c>
      <c r="I34" s="125" t="s">
        <v>448</v>
      </c>
      <c r="J34" s="118" t="s">
        <v>449</v>
      </c>
      <c r="K34" s="113" t="s">
        <v>450</v>
      </c>
    </row>
    <row r="35" spans="1:13" ht="98" x14ac:dyDescent="0.35">
      <c r="A35" s="127" t="s">
        <v>451</v>
      </c>
      <c r="B35" s="128">
        <v>1441</v>
      </c>
      <c r="C35" s="129" t="s">
        <v>452</v>
      </c>
      <c r="D35" s="129" t="s">
        <v>453</v>
      </c>
      <c r="E35" s="130" t="s">
        <v>454</v>
      </c>
      <c r="F35" s="130" t="s">
        <v>455</v>
      </c>
      <c r="G35" s="130" t="s">
        <v>327</v>
      </c>
      <c r="H35" s="130" t="s">
        <v>456</v>
      </c>
      <c r="I35" s="131" t="s">
        <v>457</v>
      </c>
      <c r="J35" s="132" t="s">
        <v>17</v>
      </c>
      <c r="K35" s="129" t="s">
        <v>458</v>
      </c>
    </row>
    <row r="36" spans="1:13" ht="98" x14ac:dyDescent="0.35">
      <c r="A36" s="127"/>
      <c r="B36" s="128">
        <v>1442</v>
      </c>
      <c r="C36" s="129" t="s">
        <v>459</v>
      </c>
      <c r="D36" s="129" t="s">
        <v>453</v>
      </c>
      <c r="E36" s="130" t="s">
        <v>454</v>
      </c>
      <c r="F36" s="130" t="s">
        <v>455</v>
      </c>
      <c r="G36" s="130" t="s">
        <v>327</v>
      </c>
      <c r="H36" s="130" t="s">
        <v>456</v>
      </c>
      <c r="I36" s="131"/>
      <c r="J36" s="132" t="s">
        <v>17</v>
      </c>
      <c r="K36" s="129" t="s">
        <v>458</v>
      </c>
    </row>
    <row r="37" spans="1:13" ht="322" x14ac:dyDescent="0.35">
      <c r="A37" s="133" t="s">
        <v>460</v>
      </c>
      <c r="B37" s="134">
        <v>1468</v>
      </c>
      <c r="C37" s="135" t="s">
        <v>461</v>
      </c>
      <c r="D37" s="136" t="s">
        <v>265</v>
      </c>
      <c r="E37" s="135" t="s">
        <v>462</v>
      </c>
      <c r="F37" s="137" t="s">
        <v>463</v>
      </c>
      <c r="G37" s="136" t="s">
        <v>464</v>
      </c>
      <c r="H37" s="135" t="s">
        <v>465</v>
      </c>
      <c r="I37" s="135" t="s">
        <v>466</v>
      </c>
      <c r="J37" s="136" t="s">
        <v>39</v>
      </c>
      <c r="K37" s="136" t="s">
        <v>467</v>
      </c>
    </row>
    <row r="38" spans="1:13" s="140" customFormat="1" ht="177" customHeight="1" x14ac:dyDescent="0.35">
      <c r="A38" s="133"/>
      <c r="B38" s="134">
        <v>1469</v>
      </c>
      <c r="C38" s="135" t="s">
        <v>468</v>
      </c>
      <c r="D38" s="135" t="s">
        <v>265</v>
      </c>
      <c r="E38" s="135" t="s">
        <v>333</v>
      </c>
      <c r="F38" s="138" t="s">
        <v>469</v>
      </c>
      <c r="G38" s="135" t="s">
        <v>470</v>
      </c>
      <c r="H38" s="135" t="s">
        <v>471</v>
      </c>
      <c r="I38" s="135" t="s">
        <v>472</v>
      </c>
      <c r="J38" s="135" t="s">
        <v>39</v>
      </c>
      <c r="K38" s="135" t="s">
        <v>473</v>
      </c>
      <c r="L38" s="139"/>
      <c r="M38" s="139"/>
    </row>
    <row r="39" spans="1:13" ht="70" x14ac:dyDescent="0.35">
      <c r="A39" s="141" t="s">
        <v>474</v>
      </c>
      <c r="B39" s="142">
        <v>1197</v>
      </c>
      <c r="C39" s="143" t="s">
        <v>475</v>
      </c>
      <c r="D39" s="143" t="s">
        <v>476</v>
      </c>
      <c r="E39" s="143" t="s">
        <v>276</v>
      </c>
      <c r="F39" s="144" t="s">
        <v>477</v>
      </c>
      <c r="G39" s="145" t="s">
        <v>478</v>
      </c>
      <c r="H39" s="145" t="s">
        <v>479</v>
      </c>
      <c r="I39" s="146" t="s">
        <v>280</v>
      </c>
      <c r="J39" s="146" t="s">
        <v>17</v>
      </c>
      <c r="K39" s="145" t="s">
        <v>480</v>
      </c>
    </row>
    <row r="40" spans="1:13" ht="70" x14ac:dyDescent="0.35">
      <c r="A40" s="141"/>
      <c r="B40" s="142">
        <v>1198</v>
      </c>
      <c r="C40" s="143" t="s">
        <v>481</v>
      </c>
      <c r="D40" s="143" t="s">
        <v>476</v>
      </c>
      <c r="E40" s="143" t="s">
        <v>276</v>
      </c>
      <c r="F40" s="144" t="s">
        <v>482</v>
      </c>
      <c r="G40" s="145" t="s">
        <v>478</v>
      </c>
      <c r="H40" s="145" t="s">
        <v>479</v>
      </c>
      <c r="I40" s="146" t="s">
        <v>280</v>
      </c>
      <c r="J40" s="146" t="s">
        <v>17</v>
      </c>
      <c r="K40" s="145" t="s">
        <v>480</v>
      </c>
    </row>
    <row r="41" spans="1:13" ht="70" x14ac:dyDescent="0.35">
      <c r="A41" s="141"/>
      <c r="B41" s="142">
        <v>1199</v>
      </c>
      <c r="C41" s="143" t="s">
        <v>483</v>
      </c>
      <c r="D41" s="143" t="s">
        <v>476</v>
      </c>
      <c r="E41" s="143" t="s">
        <v>276</v>
      </c>
      <c r="F41" s="144" t="s">
        <v>484</v>
      </c>
      <c r="G41" s="145" t="s">
        <v>478</v>
      </c>
      <c r="H41" s="145" t="s">
        <v>479</v>
      </c>
      <c r="I41" s="146" t="s">
        <v>280</v>
      </c>
      <c r="J41" s="146" t="s">
        <v>17</v>
      </c>
      <c r="K41" s="145" t="s">
        <v>480</v>
      </c>
    </row>
    <row r="42" spans="1:13" ht="189.5" customHeight="1" x14ac:dyDescent="0.35">
      <c r="A42" s="141"/>
      <c r="B42" s="147">
        <v>1450</v>
      </c>
      <c r="C42" s="143" t="s">
        <v>485</v>
      </c>
      <c r="D42" s="143" t="s">
        <v>486</v>
      </c>
      <c r="E42" s="143" t="s">
        <v>487</v>
      </c>
      <c r="F42" s="148" t="s">
        <v>488</v>
      </c>
      <c r="G42" s="145" t="s">
        <v>489</v>
      </c>
      <c r="H42" s="145" t="s">
        <v>490</v>
      </c>
      <c r="I42" s="145" t="s">
        <v>491</v>
      </c>
      <c r="J42" s="146" t="s">
        <v>39</v>
      </c>
      <c r="K42" s="145" t="s">
        <v>492</v>
      </c>
    </row>
    <row r="43" spans="1:13" ht="67" customHeight="1" x14ac:dyDescent="0.35">
      <c r="A43" s="141"/>
      <c r="B43" s="147">
        <v>1455</v>
      </c>
      <c r="C43" s="143" t="s">
        <v>493</v>
      </c>
      <c r="D43" s="143" t="s">
        <v>494</v>
      </c>
      <c r="E43" s="143" t="s">
        <v>495</v>
      </c>
      <c r="F43" s="148" t="s">
        <v>496</v>
      </c>
      <c r="G43" s="145" t="s">
        <v>327</v>
      </c>
      <c r="H43" s="145" t="s">
        <v>497</v>
      </c>
      <c r="I43" s="146" t="s">
        <v>280</v>
      </c>
      <c r="J43" s="146" t="s">
        <v>17</v>
      </c>
      <c r="K43" s="145" t="s">
        <v>498</v>
      </c>
    </row>
    <row r="44" spans="1:13" ht="119.5" customHeight="1" x14ac:dyDescent="0.35">
      <c r="A44" s="149" t="s">
        <v>499</v>
      </c>
      <c r="B44" s="150">
        <v>1125</v>
      </c>
      <c r="C44" s="151" t="s">
        <v>500</v>
      </c>
      <c r="D44" s="151" t="s">
        <v>501</v>
      </c>
      <c r="E44" s="151" t="s">
        <v>333</v>
      </c>
      <c r="F44" s="152" t="s">
        <v>502</v>
      </c>
      <c r="G44" s="151" t="s">
        <v>327</v>
      </c>
      <c r="H44" s="151" t="s">
        <v>503</v>
      </c>
      <c r="I44" s="153" t="s">
        <v>504</v>
      </c>
      <c r="J44" s="154" t="s">
        <v>17</v>
      </c>
      <c r="K44" s="151" t="s">
        <v>505</v>
      </c>
    </row>
    <row r="45" spans="1:13" ht="69.5" customHeight="1" x14ac:dyDescent="0.35">
      <c r="A45" s="149"/>
      <c r="B45" s="150">
        <v>1478</v>
      </c>
      <c r="C45" s="151" t="s">
        <v>506</v>
      </c>
      <c r="D45" s="151" t="s">
        <v>501</v>
      </c>
      <c r="E45" s="151" t="s">
        <v>418</v>
      </c>
      <c r="F45" s="151" t="s">
        <v>418</v>
      </c>
      <c r="G45" s="151" t="s">
        <v>418</v>
      </c>
      <c r="H45" s="155" t="s">
        <v>507</v>
      </c>
      <c r="I45" s="156" t="s">
        <v>508</v>
      </c>
      <c r="J45" s="154" t="s">
        <v>17</v>
      </c>
      <c r="K45" s="151" t="s">
        <v>505</v>
      </c>
    </row>
    <row r="46" spans="1:13" ht="71" customHeight="1" x14ac:dyDescent="0.35">
      <c r="A46" s="149"/>
      <c r="B46" s="150">
        <v>1479</v>
      </c>
      <c r="C46" s="151" t="s">
        <v>509</v>
      </c>
      <c r="D46" s="151" t="s">
        <v>501</v>
      </c>
      <c r="E46" s="151" t="s">
        <v>418</v>
      </c>
      <c r="F46" s="151" t="s">
        <v>418</v>
      </c>
      <c r="G46" s="151" t="s">
        <v>418</v>
      </c>
      <c r="H46" s="157"/>
      <c r="I46" s="156"/>
      <c r="J46" s="154" t="s">
        <v>17</v>
      </c>
      <c r="K46" s="151" t="s">
        <v>505</v>
      </c>
    </row>
    <row r="47" spans="1:13" ht="313" customHeight="1" x14ac:dyDescent="0.35">
      <c r="A47" s="158" t="s">
        <v>510</v>
      </c>
      <c r="B47" s="159">
        <v>1104</v>
      </c>
      <c r="C47" s="35" t="s">
        <v>511</v>
      </c>
      <c r="D47" s="35" t="s">
        <v>512</v>
      </c>
      <c r="E47" s="160" t="s">
        <v>513</v>
      </c>
      <c r="F47" s="35" t="s">
        <v>514</v>
      </c>
      <c r="G47" s="35" t="s">
        <v>515</v>
      </c>
      <c r="H47" s="35" t="s">
        <v>516</v>
      </c>
      <c r="I47" s="161" t="s">
        <v>517</v>
      </c>
      <c r="J47" s="37" t="s">
        <v>17</v>
      </c>
      <c r="K47" s="35" t="s">
        <v>518</v>
      </c>
    </row>
    <row r="48" spans="1:13" ht="168" x14ac:dyDescent="0.35">
      <c r="A48" s="158"/>
      <c r="B48" s="159">
        <v>1221</v>
      </c>
      <c r="C48" s="37" t="s">
        <v>519</v>
      </c>
      <c r="D48" s="37" t="s">
        <v>56</v>
      </c>
      <c r="E48" s="35" t="s">
        <v>520</v>
      </c>
      <c r="F48" s="35" t="s">
        <v>521</v>
      </c>
      <c r="G48" s="35" t="s">
        <v>522</v>
      </c>
      <c r="H48" s="35" t="s">
        <v>523</v>
      </c>
      <c r="I48" s="35" t="s">
        <v>280</v>
      </c>
      <c r="J48" s="37" t="s">
        <v>17</v>
      </c>
      <c r="K48" s="35" t="s">
        <v>524</v>
      </c>
    </row>
    <row r="49" spans="1:13" s="140" customFormat="1" ht="301.5" customHeight="1" x14ac:dyDescent="0.35">
      <c r="A49" s="158"/>
      <c r="B49" s="162">
        <v>1325</v>
      </c>
      <c r="C49" s="161" t="s">
        <v>525</v>
      </c>
      <c r="D49" s="161" t="s">
        <v>526</v>
      </c>
      <c r="E49" s="161" t="s">
        <v>527</v>
      </c>
      <c r="F49" s="44" t="s">
        <v>528</v>
      </c>
      <c r="G49" s="161" t="s">
        <v>529</v>
      </c>
      <c r="H49" s="161" t="s">
        <v>530</v>
      </c>
      <c r="I49" s="161" t="s">
        <v>531</v>
      </c>
      <c r="J49" s="163" t="s">
        <v>39</v>
      </c>
      <c r="K49" s="161" t="s">
        <v>532</v>
      </c>
      <c r="L49" s="139"/>
      <c r="M49" s="139"/>
    </row>
    <row r="50" spans="1:13" ht="252" x14ac:dyDescent="0.35">
      <c r="A50" s="158"/>
      <c r="B50" s="164">
        <v>1335</v>
      </c>
      <c r="C50" s="161" t="s">
        <v>533</v>
      </c>
      <c r="D50" s="37" t="s">
        <v>133</v>
      </c>
      <c r="E50" s="35" t="s">
        <v>534</v>
      </c>
      <c r="F50" s="35" t="s">
        <v>535</v>
      </c>
      <c r="G50" s="35" t="s">
        <v>536</v>
      </c>
      <c r="H50" s="161" t="s">
        <v>537</v>
      </c>
      <c r="I50" s="35" t="s">
        <v>538</v>
      </c>
      <c r="J50" s="37" t="s">
        <v>17</v>
      </c>
      <c r="K50" s="35" t="s">
        <v>539</v>
      </c>
    </row>
    <row r="51" spans="1:13" ht="238" x14ac:dyDescent="0.35">
      <c r="A51" s="158"/>
      <c r="B51" s="164">
        <v>1406</v>
      </c>
      <c r="C51" s="163" t="s">
        <v>540</v>
      </c>
      <c r="D51" s="37" t="s">
        <v>541</v>
      </c>
      <c r="E51" s="35" t="s">
        <v>542</v>
      </c>
      <c r="F51" s="44" t="s">
        <v>543</v>
      </c>
      <c r="G51" s="35" t="s">
        <v>544</v>
      </c>
      <c r="H51" s="160" t="s">
        <v>545</v>
      </c>
      <c r="I51" s="35" t="s">
        <v>546</v>
      </c>
      <c r="J51" s="37" t="s">
        <v>39</v>
      </c>
      <c r="K51" s="35" t="s">
        <v>547</v>
      </c>
    </row>
    <row r="52" spans="1:13" ht="130" customHeight="1" x14ac:dyDescent="0.35">
      <c r="A52" s="158"/>
      <c r="B52" s="165">
        <v>1430</v>
      </c>
      <c r="C52" s="35" t="s">
        <v>548</v>
      </c>
      <c r="D52" s="37" t="s">
        <v>549</v>
      </c>
      <c r="E52" s="35" t="s">
        <v>333</v>
      </c>
      <c r="F52" s="166" t="s">
        <v>550</v>
      </c>
      <c r="G52" s="35" t="s">
        <v>327</v>
      </c>
      <c r="H52" s="35" t="s">
        <v>551</v>
      </c>
      <c r="I52" s="35" t="s">
        <v>552</v>
      </c>
      <c r="J52" s="37" t="s">
        <v>39</v>
      </c>
      <c r="K52" s="35" t="s">
        <v>553</v>
      </c>
    </row>
    <row r="53" spans="1:13" ht="150" customHeight="1" x14ac:dyDescent="0.35">
      <c r="A53" s="158"/>
      <c r="B53" s="164">
        <v>1439</v>
      </c>
      <c r="C53" s="161" t="s">
        <v>554</v>
      </c>
      <c r="D53" s="35" t="s">
        <v>20</v>
      </c>
      <c r="E53" s="35" t="s">
        <v>333</v>
      </c>
      <c r="F53" s="44" t="s">
        <v>555</v>
      </c>
      <c r="G53" s="35" t="s">
        <v>327</v>
      </c>
      <c r="H53" s="35" t="s">
        <v>556</v>
      </c>
      <c r="I53" s="35" t="s">
        <v>557</v>
      </c>
      <c r="J53" s="35" t="s">
        <v>558</v>
      </c>
      <c r="K53" s="35" t="s">
        <v>559</v>
      </c>
    </row>
    <row r="54" spans="1:13" ht="334.5" customHeight="1" x14ac:dyDescent="0.35">
      <c r="A54" s="158"/>
      <c r="B54" s="164">
        <v>1445</v>
      </c>
      <c r="C54" s="161" t="s">
        <v>560</v>
      </c>
      <c r="D54" s="35" t="s">
        <v>561</v>
      </c>
      <c r="E54" s="35" t="s">
        <v>562</v>
      </c>
      <c r="F54" s="43" t="s">
        <v>563</v>
      </c>
      <c r="G54" s="35" t="s">
        <v>564</v>
      </c>
      <c r="H54" s="35" t="s">
        <v>565</v>
      </c>
      <c r="I54" s="161" t="s">
        <v>311</v>
      </c>
      <c r="J54" s="37" t="s">
        <v>39</v>
      </c>
      <c r="K54" s="35" t="s">
        <v>566</v>
      </c>
    </row>
    <row r="55" spans="1:13" ht="409.5" x14ac:dyDescent="0.35">
      <c r="A55" s="158"/>
      <c r="B55" s="164">
        <v>1447</v>
      </c>
      <c r="C55" s="161" t="s">
        <v>567</v>
      </c>
      <c r="D55" s="163" t="s">
        <v>568</v>
      </c>
      <c r="E55" s="35" t="s">
        <v>569</v>
      </c>
      <c r="F55" s="166" t="s">
        <v>570</v>
      </c>
      <c r="G55" s="35" t="s">
        <v>571</v>
      </c>
      <c r="H55" s="35" t="s">
        <v>572</v>
      </c>
      <c r="I55" s="161" t="s">
        <v>573</v>
      </c>
      <c r="J55" s="37" t="s">
        <v>39</v>
      </c>
      <c r="K55" s="35" t="s">
        <v>574</v>
      </c>
    </row>
    <row r="56" spans="1:13" ht="280" x14ac:dyDescent="0.35">
      <c r="A56" s="158"/>
      <c r="B56" s="164">
        <v>1460</v>
      </c>
      <c r="C56" s="161" t="s">
        <v>575</v>
      </c>
      <c r="D56" s="161" t="s">
        <v>247</v>
      </c>
      <c r="E56" s="35" t="s">
        <v>576</v>
      </c>
      <c r="F56" s="166" t="s">
        <v>577</v>
      </c>
      <c r="G56" s="166" t="s">
        <v>578</v>
      </c>
      <c r="H56" s="35" t="s">
        <v>579</v>
      </c>
      <c r="I56" s="161" t="s">
        <v>311</v>
      </c>
      <c r="J56" s="37" t="s">
        <v>39</v>
      </c>
      <c r="K56" s="35" t="s">
        <v>580</v>
      </c>
    </row>
    <row r="57" spans="1:13" ht="70" x14ac:dyDescent="0.35">
      <c r="A57" s="158"/>
      <c r="B57" s="164">
        <v>1466</v>
      </c>
      <c r="C57" s="161" t="s">
        <v>581</v>
      </c>
      <c r="D57" s="35" t="s">
        <v>582</v>
      </c>
      <c r="E57" s="160" t="s">
        <v>583</v>
      </c>
      <c r="F57" s="44" t="s">
        <v>584</v>
      </c>
      <c r="G57" s="160" t="s">
        <v>327</v>
      </c>
      <c r="H57" s="35" t="s">
        <v>585</v>
      </c>
      <c r="I57" s="35" t="s">
        <v>586</v>
      </c>
      <c r="J57" s="35" t="s">
        <v>39</v>
      </c>
      <c r="K57" s="35" t="s">
        <v>587</v>
      </c>
    </row>
    <row r="58" spans="1:13" ht="70" x14ac:dyDescent="0.35">
      <c r="A58" s="158"/>
      <c r="B58" s="164">
        <v>1473</v>
      </c>
      <c r="C58" s="163" t="s">
        <v>588</v>
      </c>
      <c r="D58" s="37" t="s">
        <v>512</v>
      </c>
      <c r="E58" s="160" t="s">
        <v>454</v>
      </c>
      <c r="F58" s="167" t="s">
        <v>455</v>
      </c>
      <c r="G58" s="160" t="s">
        <v>327</v>
      </c>
      <c r="H58" s="167" t="s">
        <v>589</v>
      </c>
      <c r="I58" s="161" t="s">
        <v>590</v>
      </c>
      <c r="J58" s="37" t="s">
        <v>17</v>
      </c>
      <c r="K58" s="35" t="s">
        <v>591</v>
      </c>
    </row>
    <row r="59" spans="1:13" ht="28" x14ac:dyDescent="0.35">
      <c r="A59" s="168" t="s">
        <v>592</v>
      </c>
      <c r="B59" s="169">
        <v>1223</v>
      </c>
      <c r="C59" s="170" t="s">
        <v>593</v>
      </c>
      <c r="D59" s="171" t="s">
        <v>344</v>
      </c>
      <c r="E59" s="170" t="s">
        <v>280</v>
      </c>
      <c r="F59" s="170" t="s">
        <v>594</v>
      </c>
      <c r="G59" s="172" t="s">
        <v>280</v>
      </c>
      <c r="H59" s="170" t="s">
        <v>348</v>
      </c>
      <c r="I59" s="172" t="s">
        <v>280</v>
      </c>
      <c r="J59" s="172" t="s">
        <v>17</v>
      </c>
      <c r="K59" s="170" t="s">
        <v>595</v>
      </c>
    </row>
    <row r="60" spans="1:13" ht="34.5" customHeight="1" x14ac:dyDescent="0.35">
      <c r="A60" s="168"/>
      <c r="B60" s="173">
        <v>1253</v>
      </c>
      <c r="C60" s="174" t="s">
        <v>596</v>
      </c>
      <c r="D60" s="171" t="s">
        <v>344</v>
      </c>
      <c r="E60" s="170" t="s">
        <v>280</v>
      </c>
      <c r="F60" s="170" t="s">
        <v>594</v>
      </c>
      <c r="G60" s="172" t="s">
        <v>280</v>
      </c>
      <c r="H60" s="170" t="s">
        <v>597</v>
      </c>
      <c r="I60" s="172" t="s">
        <v>280</v>
      </c>
      <c r="J60" s="172" t="s">
        <v>17</v>
      </c>
      <c r="K60" s="170" t="s">
        <v>598</v>
      </c>
    </row>
    <row r="61" spans="1:13" ht="28" x14ac:dyDescent="0.35">
      <c r="A61" s="168"/>
      <c r="B61" s="169">
        <v>1307</v>
      </c>
      <c r="C61" s="170" t="s">
        <v>599</v>
      </c>
      <c r="D61" s="171" t="s">
        <v>344</v>
      </c>
      <c r="E61" s="170" t="s">
        <v>280</v>
      </c>
      <c r="F61" s="170" t="s">
        <v>594</v>
      </c>
      <c r="G61" s="172" t="s">
        <v>280</v>
      </c>
      <c r="H61" s="170" t="s">
        <v>348</v>
      </c>
      <c r="I61" s="172" t="s">
        <v>280</v>
      </c>
      <c r="J61" s="172" t="s">
        <v>17</v>
      </c>
      <c r="K61" s="170"/>
    </row>
    <row r="62" spans="1:13" ht="70" x14ac:dyDescent="0.35">
      <c r="A62" s="168"/>
      <c r="B62" s="169">
        <v>1309</v>
      </c>
      <c r="C62" s="170" t="s">
        <v>600</v>
      </c>
      <c r="D62" s="171" t="s">
        <v>344</v>
      </c>
      <c r="E62" s="170" t="s">
        <v>601</v>
      </c>
      <c r="F62" s="170" t="s">
        <v>594</v>
      </c>
      <c r="G62" s="172" t="s">
        <v>280</v>
      </c>
      <c r="H62" s="170" t="s">
        <v>602</v>
      </c>
      <c r="I62" s="172" t="s">
        <v>280</v>
      </c>
      <c r="J62" s="172" t="s">
        <v>17</v>
      </c>
      <c r="K62" s="170" t="s">
        <v>595</v>
      </c>
    </row>
    <row r="63" spans="1:13" ht="28" x14ac:dyDescent="0.35">
      <c r="A63" s="168"/>
      <c r="B63" s="175">
        <v>1429</v>
      </c>
      <c r="C63" s="171" t="s">
        <v>603</v>
      </c>
      <c r="D63" s="172" t="s">
        <v>604</v>
      </c>
      <c r="E63" s="170" t="s">
        <v>280</v>
      </c>
      <c r="F63" s="170" t="s">
        <v>594</v>
      </c>
      <c r="G63" s="172" t="s">
        <v>280</v>
      </c>
      <c r="H63" s="170" t="s">
        <v>348</v>
      </c>
      <c r="I63" s="170" t="s">
        <v>280</v>
      </c>
      <c r="J63" s="172" t="s">
        <v>17</v>
      </c>
      <c r="K63" s="170" t="s">
        <v>598</v>
      </c>
    </row>
    <row r="64" spans="1:13" ht="84" x14ac:dyDescent="0.35">
      <c r="A64" s="168"/>
      <c r="B64" s="176">
        <v>1474</v>
      </c>
      <c r="C64" s="171" t="s">
        <v>605</v>
      </c>
      <c r="D64" s="172" t="s">
        <v>344</v>
      </c>
      <c r="E64" s="170" t="s">
        <v>345</v>
      </c>
      <c r="F64" s="177" t="s">
        <v>606</v>
      </c>
      <c r="G64" s="170" t="s">
        <v>280</v>
      </c>
      <c r="H64" s="170" t="s">
        <v>348</v>
      </c>
      <c r="I64" s="170" t="s">
        <v>607</v>
      </c>
      <c r="J64" s="172" t="s">
        <v>17</v>
      </c>
      <c r="K64" s="170" t="s">
        <v>608</v>
      </c>
    </row>
    <row r="65" spans="6:6" s="83" customFormat="1" x14ac:dyDescent="0.35">
      <c r="F65" s="178"/>
    </row>
    <row r="66" spans="6:6" s="83" customFormat="1" x14ac:dyDescent="0.35">
      <c r="F66" s="178"/>
    </row>
    <row r="67" spans="6:6" s="83" customFormat="1" x14ac:dyDescent="0.35">
      <c r="F67" s="178"/>
    </row>
    <row r="68" spans="6:6" s="83" customFormat="1" x14ac:dyDescent="0.35">
      <c r="F68" s="178"/>
    </row>
  </sheetData>
  <autoFilter ref="A1:M64" xr:uid="{00000000-0001-0000-0000-000000000000}"/>
  <mergeCells count="15">
    <mergeCell ref="A47:A58"/>
    <mergeCell ref="A59:A64"/>
    <mergeCell ref="A35:A36"/>
    <mergeCell ref="I35:I36"/>
    <mergeCell ref="A37:A38"/>
    <mergeCell ref="A39:A43"/>
    <mergeCell ref="A44:A46"/>
    <mergeCell ref="H45:H46"/>
    <mergeCell ref="I45:I46"/>
    <mergeCell ref="A2:A5"/>
    <mergeCell ref="A6:A10"/>
    <mergeCell ref="A11:A13"/>
    <mergeCell ref="A14:A25"/>
    <mergeCell ref="A26:A34"/>
    <mergeCell ref="I26:I33"/>
  </mergeCells>
  <conditionalFormatting sqref="B69:B1048576 B1:B64">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0234C-0222-421B-BD14-89C6A7740E85}">
  <dimension ref="A1:K9"/>
  <sheetViews>
    <sheetView zoomScale="70" zoomScaleNormal="70" workbookViewId="0">
      <pane xSplit="4" ySplit="1" topLeftCell="E2" activePane="bottomRight" state="frozen"/>
      <selection pane="topRight" activeCell="E1" sqref="E1"/>
      <selection pane="bottomLeft" activeCell="A2" sqref="A2"/>
      <selection pane="bottomRight" activeCell="F4" sqref="F4"/>
    </sheetView>
  </sheetViews>
  <sheetFormatPr defaultColWidth="9.08984375" defaultRowHeight="14" x14ac:dyDescent="0.3"/>
  <cols>
    <col min="1" max="1" width="4.453125" style="184" bestFit="1" customWidth="1"/>
    <col min="2" max="2" width="11.90625" style="182" customWidth="1"/>
    <col min="3" max="3" width="33" style="182" bestFit="1" customWidth="1"/>
    <col min="4" max="4" width="21.6328125" style="184" bestFit="1" customWidth="1"/>
    <col min="5" max="5" width="36.453125" style="184" customWidth="1"/>
    <col min="6" max="6" width="34.36328125" style="182" customWidth="1"/>
    <col min="7" max="7" width="33.453125" style="182" customWidth="1"/>
    <col min="8" max="8" width="38" style="182" customWidth="1"/>
    <col min="9" max="9" width="42.6328125" style="184" customWidth="1"/>
    <col min="10" max="10" width="26" style="184" customWidth="1"/>
    <col min="11" max="11" width="33.90625" style="184" customWidth="1"/>
    <col min="12" max="16384" width="9.08984375" style="184"/>
  </cols>
  <sheetData>
    <row r="1" spans="1:11" ht="42" x14ac:dyDescent="0.3">
      <c r="A1" s="182"/>
      <c r="B1" s="2" t="s">
        <v>1</v>
      </c>
      <c r="C1" s="2" t="s">
        <v>2</v>
      </c>
      <c r="D1" s="2" t="s">
        <v>3</v>
      </c>
      <c r="E1" s="2" t="s">
        <v>4</v>
      </c>
      <c r="F1" s="2" t="s">
        <v>5</v>
      </c>
      <c r="G1" s="3" t="s">
        <v>609</v>
      </c>
      <c r="H1" s="3" t="s">
        <v>610</v>
      </c>
      <c r="I1" s="183" t="s">
        <v>272</v>
      </c>
      <c r="J1" s="2" t="s">
        <v>8</v>
      </c>
      <c r="K1" s="2" t="s">
        <v>9</v>
      </c>
    </row>
    <row r="2" spans="1:11" ht="87" customHeight="1" x14ac:dyDescent="0.3">
      <c r="A2" s="185" t="s">
        <v>611</v>
      </c>
      <c r="B2" s="101">
        <v>1273</v>
      </c>
      <c r="C2" s="102" t="s">
        <v>612</v>
      </c>
      <c r="D2" s="106" t="s">
        <v>613</v>
      </c>
      <c r="E2" s="186" t="s">
        <v>614</v>
      </c>
      <c r="F2" s="186" t="s">
        <v>615</v>
      </c>
      <c r="G2" s="106" t="s">
        <v>616</v>
      </c>
      <c r="H2" s="187" t="s">
        <v>617</v>
      </c>
      <c r="I2" s="106" t="s">
        <v>618</v>
      </c>
      <c r="J2" s="188" t="s">
        <v>17</v>
      </c>
      <c r="K2" s="186" t="s">
        <v>619</v>
      </c>
    </row>
    <row r="3" spans="1:11" ht="78.5" customHeight="1" x14ac:dyDescent="0.3">
      <c r="A3" s="185"/>
      <c r="B3" s="101">
        <v>1274</v>
      </c>
      <c r="C3" s="102" t="s">
        <v>620</v>
      </c>
      <c r="D3" s="106" t="s">
        <v>613</v>
      </c>
      <c r="E3" s="186" t="s">
        <v>621</v>
      </c>
      <c r="F3" s="186" t="s">
        <v>622</v>
      </c>
      <c r="G3" s="186" t="s">
        <v>280</v>
      </c>
      <c r="H3" s="187" t="s">
        <v>623</v>
      </c>
      <c r="I3" s="106" t="s">
        <v>624</v>
      </c>
      <c r="J3" s="188" t="s">
        <v>17</v>
      </c>
      <c r="K3" s="186" t="s">
        <v>625</v>
      </c>
    </row>
    <row r="4" spans="1:11" ht="159.5" customHeight="1" x14ac:dyDescent="0.3">
      <c r="A4" s="185"/>
      <c r="B4" s="101">
        <v>1279</v>
      </c>
      <c r="C4" s="102" t="s">
        <v>626</v>
      </c>
      <c r="D4" s="106" t="s">
        <v>613</v>
      </c>
      <c r="E4" s="189" t="s">
        <v>627</v>
      </c>
      <c r="F4" s="106" t="s">
        <v>628</v>
      </c>
      <c r="G4" s="106" t="s">
        <v>628</v>
      </c>
      <c r="H4" s="187" t="s">
        <v>629</v>
      </c>
      <c r="I4" s="106" t="s">
        <v>630</v>
      </c>
      <c r="J4" s="106" t="s">
        <v>631</v>
      </c>
      <c r="K4" s="102" t="s">
        <v>632</v>
      </c>
    </row>
    <row r="5" spans="1:11" ht="301.5" customHeight="1" x14ac:dyDescent="0.3">
      <c r="A5" s="190" t="s">
        <v>633</v>
      </c>
      <c r="B5" s="191">
        <v>1190</v>
      </c>
      <c r="C5" s="93" t="s">
        <v>634</v>
      </c>
      <c r="D5" s="93" t="s">
        <v>635</v>
      </c>
      <c r="E5" s="93" t="s">
        <v>636</v>
      </c>
      <c r="F5" s="93" t="s">
        <v>637</v>
      </c>
      <c r="G5" s="93" t="s">
        <v>638</v>
      </c>
      <c r="H5" s="93" t="s">
        <v>639</v>
      </c>
      <c r="I5" s="93" t="s">
        <v>640</v>
      </c>
      <c r="J5" s="93" t="s">
        <v>641</v>
      </c>
      <c r="K5" s="93" t="s">
        <v>642</v>
      </c>
    </row>
    <row r="6" spans="1:11" ht="319.5" customHeight="1" x14ac:dyDescent="0.3">
      <c r="A6" s="192" t="s">
        <v>643</v>
      </c>
      <c r="B6" s="87">
        <v>1388</v>
      </c>
      <c r="C6" s="193" t="s">
        <v>644</v>
      </c>
      <c r="D6" s="8" t="s">
        <v>645</v>
      </c>
      <c r="E6" s="194" t="s">
        <v>646</v>
      </c>
      <c r="F6" s="194" t="s">
        <v>628</v>
      </c>
      <c r="G6" s="8" t="s">
        <v>628</v>
      </c>
      <c r="H6" s="195" t="s">
        <v>647</v>
      </c>
      <c r="I6" s="194" t="s">
        <v>648</v>
      </c>
      <c r="J6" s="8" t="s">
        <v>649</v>
      </c>
      <c r="K6" s="8" t="s">
        <v>650</v>
      </c>
    </row>
    <row r="7" spans="1:11" x14ac:dyDescent="0.3">
      <c r="H7" s="196"/>
      <c r="J7" s="197"/>
    </row>
    <row r="8" spans="1:11" x14ac:dyDescent="0.3">
      <c r="H8" s="198"/>
      <c r="J8" s="197"/>
    </row>
    <row r="9" spans="1:11" x14ac:dyDescent="0.3">
      <c r="J9" s="197"/>
    </row>
  </sheetData>
  <mergeCells count="1">
    <mergeCell ref="A2:A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Ravimid</vt:lpstr>
      <vt:lpstr>Eriarstiabi</vt:lpstr>
      <vt:lpstr>Esmatasand</vt:lpstr>
      <vt:lpstr>Ravimid!_ednref1</vt:lpstr>
      <vt:lp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Popilenkov</dc:creator>
  <cp:lastModifiedBy>Kadri Popilenkov</cp:lastModifiedBy>
  <dcterms:created xsi:type="dcterms:W3CDTF">2021-12-01T13:56:06Z</dcterms:created>
  <dcterms:modified xsi:type="dcterms:W3CDTF">2021-12-01T14:00:08Z</dcterms:modified>
</cp:coreProperties>
</file>